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F:\DDM soutěže\sportovní soutěže\Sportovní soutěže - Poprask\přespolní běh\2023\"/>
    </mc:Choice>
  </mc:AlternateContent>
  <xr:revisionPtr revIDLastSave="0" documentId="13_ncr:1_{C450919D-1382-481F-B67C-CED984F4AFEB}" xr6:coauthVersionLast="47" xr6:coauthVersionMax="47" xr10:uidLastSave="{00000000-0000-0000-0000-000000000000}"/>
  <bookViews>
    <workbookView xWindow="-108" yWindow="-108" windowWidth="22320" windowHeight="13176" xr2:uid="{00000000-000D-0000-FFFF-FFFF00000000}"/>
  </bookViews>
  <sheets>
    <sheet name="žáci mladší" sheetId="6" r:id="rId1"/>
    <sheet name="žáci starší" sheetId="5" r:id="rId2"/>
  </sheets>
  <definedNames>
    <definedName name="_xlnm._FilterDatabase" localSheetId="0" hidden="1">'žáci mladší'!$A$3:$G$87</definedName>
    <definedName name="_xlnm._FilterDatabase" localSheetId="1" hidden="1">'žáci starší'!$A$3:$G$93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82" i="6" l="1"/>
  <c r="H76" i="6"/>
  <c r="H70" i="6"/>
  <c r="H64" i="6"/>
  <c r="H58" i="6"/>
  <c r="H52" i="6"/>
  <c r="H46" i="6"/>
  <c r="H40" i="6"/>
  <c r="H34" i="6"/>
  <c r="H28" i="6"/>
  <c r="H22" i="6"/>
  <c r="H16" i="6"/>
  <c r="H10" i="6"/>
  <c r="H4" i="6"/>
  <c r="H88" i="5"/>
  <c r="H82" i="5"/>
  <c r="H76" i="5"/>
  <c r="H70" i="5"/>
  <c r="H64" i="5"/>
  <c r="H58" i="5"/>
  <c r="H52" i="5"/>
  <c r="H46" i="5"/>
  <c r="H40" i="5"/>
  <c r="H34" i="5"/>
  <c r="H28" i="5"/>
  <c r="H22" i="5"/>
  <c r="H16" i="5"/>
  <c r="H10" i="5"/>
  <c r="H4" i="5"/>
</calcChain>
</file>

<file path=xl/sharedStrings.xml><?xml version="1.0" encoding="utf-8"?>
<sst xmlns="http://schemas.openxmlformats.org/spreadsheetml/2006/main" count="419" uniqueCount="215">
  <si>
    <t>Jméno</t>
  </si>
  <si>
    <t>Škola</t>
  </si>
  <si>
    <t>Změna</t>
  </si>
  <si>
    <t>St.čís.</t>
  </si>
  <si>
    <t>Čas</t>
  </si>
  <si>
    <t>Pořadí</t>
  </si>
  <si>
    <t>škola</t>
  </si>
  <si>
    <t>trestné body</t>
  </si>
  <si>
    <t>pořadí</t>
  </si>
  <si>
    <t>Roz.</t>
  </si>
  <si>
    <t>Přespolní běh - žáci starší kat.IV. - OK Praha 10</t>
  </si>
  <si>
    <t>Přespolní běh - žáci mladší kat.III. - OK Praha 10</t>
  </si>
  <si>
    <t>ZŠ V Rybníčkách</t>
  </si>
  <si>
    <t>Alex Jirgl</t>
  </si>
  <si>
    <t>Matyáš Adolf Bílek</t>
  </si>
  <si>
    <t>Richard Zadina</t>
  </si>
  <si>
    <t>Antonín Vít</t>
  </si>
  <si>
    <t>Daniel Všianský</t>
  </si>
  <si>
    <t>Jakub Pospíšil</t>
  </si>
  <si>
    <t>Matyáš Prokop</t>
  </si>
  <si>
    <t>Marek Pečenka</t>
  </si>
  <si>
    <t>Timon Lauermann</t>
  </si>
  <si>
    <t>Matěj Želízko</t>
  </si>
  <si>
    <t>Jan Kolář</t>
  </si>
  <si>
    <t>Petr Pidlyaskyy</t>
  </si>
  <si>
    <t>ZŠ Hostýnská</t>
  </si>
  <si>
    <t>Šimon Benešík</t>
  </si>
  <si>
    <t>Daniel Rak</t>
  </si>
  <si>
    <t>Filip David</t>
  </si>
  <si>
    <t>Jáchym Zeiner</t>
  </si>
  <si>
    <t>Jindřich Ferkl</t>
  </si>
  <si>
    <t>Jan Šilhavý</t>
  </si>
  <si>
    <t>Daniel Prokopec</t>
  </si>
  <si>
    <t>Damián Fibír</t>
  </si>
  <si>
    <t>Stas Plechiy</t>
  </si>
  <si>
    <t>Dominik Podraský</t>
  </si>
  <si>
    <t>Ivan Rebrysh</t>
  </si>
  <si>
    <t>Jakub Herčík</t>
  </si>
  <si>
    <t>ZŠ Nad Přehradou</t>
  </si>
  <si>
    <t>ZŠ Eden</t>
  </si>
  <si>
    <t>ZŠ Bří Jandusů</t>
  </si>
  <si>
    <t>František Huněk</t>
  </si>
  <si>
    <t>Kryštof Malata</t>
  </si>
  <si>
    <t>Michael Doksanský</t>
  </si>
  <si>
    <t>Dmytro Bryanuk</t>
  </si>
  <si>
    <t>Adam Minowski</t>
  </si>
  <si>
    <t>Václav Huněk</t>
  </si>
  <si>
    <t>Šimon Peter</t>
  </si>
  <si>
    <t>Lukáš Řehák</t>
  </si>
  <si>
    <t>Kyrylo Kedrych</t>
  </si>
  <si>
    <t>ZŠ Nad Vodovodem</t>
  </si>
  <si>
    <t>Matyáš Strakoš</t>
  </si>
  <si>
    <t xml:space="preserve">Vojtěch Turek </t>
  </si>
  <si>
    <t>Vilém Járka</t>
  </si>
  <si>
    <t>Jan Hermann</t>
  </si>
  <si>
    <t>Adam Bakalík</t>
  </si>
  <si>
    <t>Adam Podrazký</t>
  </si>
  <si>
    <t>Ondřej Mertl</t>
  </si>
  <si>
    <t>Erik Švec</t>
  </si>
  <si>
    <t>Tomáš Beránek</t>
  </si>
  <si>
    <t>Matěj Zavadil</t>
  </si>
  <si>
    <t>David Bortl</t>
  </si>
  <si>
    <t>Štěpán Kalous</t>
  </si>
  <si>
    <t>ZŠ Solidarita</t>
  </si>
  <si>
    <t>Vincent Reinoso</t>
  </si>
  <si>
    <t>Martin Kalfiřt</t>
  </si>
  <si>
    <t>František Korbel</t>
  </si>
  <si>
    <t>Mikuláš Vaško</t>
  </si>
  <si>
    <t>Šimon Pinkas</t>
  </si>
  <si>
    <t>Matěj Hýsek</t>
  </si>
  <si>
    <t>ZŠ Petrovice</t>
  </si>
  <si>
    <t>Jakub Suchánek</t>
  </si>
  <si>
    <t>Kotok Ladislav</t>
  </si>
  <si>
    <t>Vojtěch Grol </t>
  </si>
  <si>
    <t>Kulhánek Vojtěch</t>
  </si>
  <si>
    <t>Filip Pohl</t>
  </si>
  <si>
    <t>Novotný Ondřej</t>
  </si>
  <si>
    <t>Novotný Vojtěch</t>
  </si>
  <si>
    <t>Lang Jonáš</t>
  </si>
  <si>
    <t>Kuray Mathias</t>
  </si>
  <si>
    <t xml:space="preserve">Lipták </t>
  </si>
  <si>
    <t>ZŠ Švehlova</t>
  </si>
  <si>
    <t>Huslen Batčulún</t>
  </si>
  <si>
    <t>Jaroslav Kolesnyk</t>
  </si>
  <si>
    <t>Adam Dali</t>
  </si>
  <si>
    <t>Jakub Popelák</t>
  </si>
  <si>
    <t>Šimon Havlas</t>
  </si>
  <si>
    <t>Tomáš Ambler</t>
  </si>
  <si>
    <t>Matyáš Holubec</t>
  </si>
  <si>
    <t>Rafael Rakipov</t>
  </si>
  <si>
    <t>Pavel Pešek</t>
  </si>
  <si>
    <t>Jakub Křenek</t>
  </si>
  <si>
    <t>Vojtěch Štěpán</t>
  </si>
  <si>
    <t>Jan Michálek</t>
  </si>
  <si>
    <t>ZŠ Olešská</t>
  </si>
  <si>
    <t>Maxim Grebeňuk</t>
  </si>
  <si>
    <t>Tomáš Oharek</t>
  </si>
  <si>
    <t>Jan Peluňka</t>
  </si>
  <si>
    <t>Matyáš Tuma</t>
  </si>
  <si>
    <t>Adam Šmíd</t>
  </si>
  <si>
    <t>Jakub Benda</t>
  </si>
  <si>
    <t>David Leško</t>
  </si>
  <si>
    <t>Petr Nykles</t>
  </si>
  <si>
    <t>Adam Rendl</t>
  </si>
  <si>
    <t>Filip Valena</t>
  </si>
  <si>
    <t>Michal Chlistovský</t>
  </si>
  <si>
    <t>Vojtěch Sedlák</t>
  </si>
  <si>
    <t>Ivan Ohar</t>
  </si>
  <si>
    <t>Jan Vávra</t>
  </si>
  <si>
    <t>Max Nejedlý</t>
  </si>
  <si>
    <t>Jan Rozlivka</t>
  </si>
  <si>
    <t>ZŠ Břečťanová</t>
  </si>
  <si>
    <t>Jan Kerbach</t>
  </si>
  <si>
    <t>Jakub Urban</t>
  </si>
  <si>
    <t>Jan Jaroslav Pazdera</t>
  </si>
  <si>
    <t>Ondřej Witoš</t>
  </si>
  <si>
    <t>Serhii Liubka</t>
  </si>
  <si>
    <t>Jakub Paur</t>
  </si>
  <si>
    <t>ZŠ Dubeč</t>
  </si>
  <si>
    <t>Daniel Kříž</t>
  </si>
  <si>
    <t>Edward Walter</t>
  </si>
  <si>
    <t>Pavel Wasserbauer</t>
  </si>
  <si>
    <t>Štěpán Hoštický</t>
  </si>
  <si>
    <t>Jakub Mellen</t>
  </si>
  <si>
    <t>Jáchym Havel</t>
  </si>
  <si>
    <t>Marek Harok</t>
  </si>
  <si>
    <t>Karel Záleský</t>
  </si>
  <si>
    <t>Matěj Hoštický</t>
  </si>
  <si>
    <t>Jakub Havel</t>
  </si>
  <si>
    <t>Marek Pucherna</t>
  </si>
  <si>
    <t>Kryštof Šterzl</t>
  </si>
  <si>
    <t>ZŠ Človíček</t>
  </si>
  <si>
    <t>Šimon Kolbl</t>
  </si>
  <si>
    <t>Petr Eckstein</t>
  </si>
  <si>
    <t>Matyáš Leško</t>
  </si>
  <si>
    <t>Filip Zach</t>
  </si>
  <si>
    <t>Jáchym Rosa</t>
  </si>
  <si>
    <t>Tobias Alex Hervert</t>
  </si>
  <si>
    <t>Matyáš Draksl</t>
  </si>
  <si>
    <t>Václav Molík</t>
  </si>
  <si>
    <t>Lukáš Souček</t>
  </si>
  <si>
    <t xml:space="preserve">Tony Šebek </t>
  </si>
  <si>
    <t xml:space="preserve">Matěj Hubka </t>
  </si>
  <si>
    <t>Jakub Mojdl</t>
  </si>
  <si>
    <t>ZŠ Karla Čapka</t>
  </si>
  <si>
    <t>Tadeáš Florian</t>
  </si>
  <si>
    <t>Ozzy Novák</t>
  </si>
  <si>
    <t>David Jašari</t>
  </si>
  <si>
    <t>Luka Leipniker</t>
  </si>
  <si>
    <t>Herbert Rusina</t>
  </si>
  <si>
    <t>Adam Šereda</t>
  </si>
  <si>
    <t>Mikuláš Novák</t>
  </si>
  <si>
    <t>Tadeáš Přáda</t>
  </si>
  <si>
    <t>Jonáš Jedlička</t>
  </si>
  <si>
    <t>Jáchym Tichý</t>
  </si>
  <si>
    <t>Daniel Andrle</t>
  </si>
  <si>
    <t>Josef Tejkl</t>
  </si>
  <si>
    <t>ZŠ Jakutská</t>
  </si>
  <si>
    <t>Viktor Broda</t>
  </si>
  <si>
    <t>David Navrátil</t>
  </si>
  <si>
    <t>Tomáš Bartík</t>
  </si>
  <si>
    <t>Daniel Cassandro</t>
  </si>
  <si>
    <t>Adam Srp</t>
  </si>
  <si>
    <t>Vojta Boroš</t>
  </si>
  <si>
    <t>Jáchym Kajml</t>
  </si>
  <si>
    <t>Lukáš Manoušek</t>
  </si>
  <si>
    <t>Petr Korbel</t>
  </si>
  <si>
    <t>Dominik Pechar</t>
  </si>
  <si>
    <t>Tobiáš Broda</t>
  </si>
  <si>
    <t>Jakub Soldát</t>
  </si>
  <si>
    <t>Hůrka Tad.</t>
  </si>
  <si>
    <t>Staněk Bed.</t>
  </si>
  <si>
    <t>Kovacs Ond.</t>
  </si>
  <si>
    <t>Boháč Marek</t>
  </si>
  <si>
    <t>NEBĚŽÍ</t>
  </si>
  <si>
    <t>Jan Krahulík</t>
  </si>
  <si>
    <t>Adam Hamerník</t>
  </si>
  <si>
    <t>Šíma ondřek</t>
  </si>
  <si>
    <t>Sklenář Matěj</t>
  </si>
  <si>
    <t>Kléma Kryštof</t>
  </si>
  <si>
    <t>Petrovič Luka</t>
  </si>
  <si>
    <t>Rusin Míša</t>
  </si>
  <si>
    <t>Klepáč Matěj</t>
  </si>
  <si>
    <t>Jelinčič Aleksa</t>
  </si>
  <si>
    <t>Petrtyl Matěj</t>
  </si>
  <si>
    <t>Kubů Patrik</t>
  </si>
  <si>
    <t>Ondráček</t>
  </si>
  <si>
    <t>Hráček</t>
  </si>
  <si>
    <t>Nováček</t>
  </si>
  <si>
    <t>Šourek</t>
  </si>
  <si>
    <t>Čechai</t>
  </si>
  <si>
    <t>Veselý</t>
  </si>
  <si>
    <t xml:space="preserve">Matyáš Růžek </t>
  </si>
  <si>
    <t>Antonín Teplý</t>
  </si>
  <si>
    <t>Marek Jun</t>
  </si>
  <si>
    <t>Tomáš Svoboda</t>
  </si>
  <si>
    <t>Vojta Sochor</t>
  </si>
  <si>
    <t>Vašek Kohout</t>
  </si>
  <si>
    <t>Míša Kohout</t>
  </si>
  <si>
    <t>Pavel Skála</t>
  </si>
  <si>
    <t>Jan Francán</t>
  </si>
  <si>
    <t>Mikuláš Hanuš</t>
  </si>
  <si>
    <t>David Rejmon</t>
  </si>
  <si>
    <t>Jiří Pejcel</t>
  </si>
  <si>
    <t>Banitorof</t>
  </si>
  <si>
    <t>Krch</t>
  </si>
  <si>
    <t>Lintner</t>
  </si>
  <si>
    <t>Sedláček</t>
  </si>
  <si>
    <t>Vondrák</t>
  </si>
  <si>
    <t>Ondřej Makal</t>
  </si>
  <si>
    <t>Mihaly Leipniker</t>
  </si>
  <si>
    <t>Václac Šubrt</t>
  </si>
  <si>
    <t>Nedoběhl</t>
  </si>
  <si>
    <t>NEDOBĚHL</t>
  </si>
  <si>
    <t>AVG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</si>
</sst>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h]:mm:ss;@"/>
  </numFmts>
  <fonts count="16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0"/>
      <name val="Arial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sz val="9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i/>
      <sz val="9"/>
      <name val="Arial"/>
      <family val="2"/>
      <charset val="238"/>
    </font>
    <font>
      <i/>
      <sz val="10"/>
      <name val="Arial"/>
      <family val="2"/>
      <charset val="238"/>
    </font>
    <font>
      <sz val="8"/>
      <color theme="1"/>
      <name val="Arial"/>
      <family val="2"/>
      <charset val="238"/>
    </font>
  </fonts>
  <fills count="1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07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164" fontId="0" fillId="0" borderId="0" xfId="0" applyNumberForma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6" fillId="0" borderId="0" xfId="0" applyFont="1"/>
    <xf numFmtId="0" fontId="7" fillId="0" borderId="2" xfId="0" applyFont="1" applyBorder="1" applyAlignment="1">
      <alignment horizontal="center" vertical="center"/>
    </xf>
    <xf numFmtId="164" fontId="7" fillId="0" borderId="2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left" vertical="center"/>
    </xf>
    <xf numFmtId="164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/>
    <xf numFmtId="0" fontId="6" fillId="0" borderId="3" xfId="0" applyFont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/>
    </xf>
    <xf numFmtId="0" fontId="5" fillId="0" borderId="1" xfId="0" applyFont="1" applyBorder="1" applyAlignment="1">
      <alignment horizontal="justify" vertical="top" wrapText="1"/>
    </xf>
    <xf numFmtId="0" fontId="11" fillId="0" borderId="0" xfId="0" applyFont="1" applyAlignment="1">
      <alignment horizontal="center"/>
    </xf>
    <xf numFmtId="0" fontId="11" fillId="0" borderId="1" xfId="0" applyFont="1" applyBorder="1" applyAlignment="1">
      <alignment horizontal="center"/>
    </xf>
    <xf numFmtId="1" fontId="6" fillId="0" borderId="1" xfId="0" applyNumberFormat="1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2" borderId="1" xfId="0" applyFont="1" applyFill="1" applyBorder="1" applyAlignment="1">
      <alignment vertical="center"/>
    </xf>
    <xf numFmtId="0" fontId="6" fillId="2" borderId="3" xfId="0" applyFont="1" applyFill="1" applyBorder="1" applyAlignment="1">
      <alignment vertical="center"/>
    </xf>
    <xf numFmtId="0" fontId="5" fillId="2" borderId="1" xfId="0" applyFont="1" applyFill="1" applyBorder="1" applyAlignment="1">
      <alignment horizontal="left" vertical="top" wrapText="1"/>
    </xf>
    <xf numFmtId="0" fontId="5" fillId="2" borderId="4" xfId="0" applyFont="1" applyFill="1" applyBorder="1" applyAlignment="1">
      <alignment horizontal="left" vertical="center"/>
    </xf>
    <xf numFmtId="0" fontId="10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justify" vertical="top" wrapText="1"/>
    </xf>
    <xf numFmtId="0" fontId="10" fillId="3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vertical="center"/>
    </xf>
    <xf numFmtId="0" fontId="6" fillId="3" borderId="3" xfId="0" applyFont="1" applyFill="1" applyBorder="1" applyAlignment="1">
      <alignment vertical="center"/>
    </xf>
    <xf numFmtId="0" fontId="5" fillId="3" borderId="1" xfId="0" applyFont="1" applyFill="1" applyBorder="1" applyAlignment="1">
      <alignment horizontal="justify" vertical="top" wrapText="1"/>
    </xf>
    <xf numFmtId="0" fontId="5" fillId="3" borderId="1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left" vertical="top" wrapText="1"/>
    </xf>
    <xf numFmtId="0" fontId="5" fillId="3" borderId="2" xfId="0" applyFont="1" applyFill="1" applyBorder="1" applyAlignment="1">
      <alignment horizontal="justify" vertical="top" wrapText="1"/>
    </xf>
    <xf numFmtId="0" fontId="11" fillId="4" borderId="1" xfId="0" applyFont="1" applyFill="1" applyBorder="1" applyAlignment="1">
      <alignment horizontal="center"/>
    </xf>
    <xf numFmtId="0" fontId="11" fillId="5" borderId="1" xfId="0" applyFont="1" applyFill="1" applyBorder="1" applyAlignment="1">
      <alignment horizontal="center"/>
    </xf>
    <xf numFmtId="0" fontId="10" fillId="6" borderId="1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0" fontId="6" fillId="4" borderId="1" xfId="0" applyFont="1" applyFill="1" applyBorder="1" applyAlignment="1">
      <alignment vertical="center"/>
    </xf>
    <xf numFmtId="0" fontId="6" fillId="4" borderId="3" xfId="0" applyFont="1" applyFill="1" applyBorder="1" applyAlignment="1">
      <alignment vertical="center"/>
    </xf>
    <xf numFmtId="0" fontId="5" fillId="4" borderId="1" xfId="0" applyFont="1" applyFill="1" applyBorder="1" applyAlignment="1">
      <alignment horizontal="justify" vertical="top" wrapText="1"/>
    </xf>
    <xf numFmtId="0" fontId="5" fillId="4" borderId="1" xfId="0" applyFont="1" applyFill="1" applyBorder="1" applyAlignment="1">
      <alignment horizontal="left" vertical="center"/>
    </xf>
    <xf numFmtId="0" fontId="5" fillId="4" borderId="1" xfId="0" applyFont="1" applyFill="1" applyBorder="1" applyAlignment="1">
      <alignment horizontal="left" vertical="top" wrapText="1"/>
    </xf>
    <xf numFmtId="0" fontId="10" fillId="7" borderId="1" xfId="0" applyFont="1" applyFill="1" applyBorder="1" applyAlignment="1">
      <alignment horizontal="center"/>
    </xf>
    <xf numFmtId="0" fontId="6" fillId="7" borderId="1" xfId="0" applyFont="1" applyFill="1" applyBorder="1" applyAlignment="1">
      <alignment vertical="center"/>
    </xf>
    <xf numFmtId="0" fontId="6" fillId="7" borderId="3" xfId="0" applyFont="1" applyFill="1" applyBorder="1" applyAlignment="1">
      <alignment vertical="center"/>
    </xf>
    <xf numFmtId="0" fontId="5" fillId="7" borderId="1" xfId="0" applyFont="1" applyFill="1" applyBorder="1" applyAlignment="1">
      <alignment horizontal="justify" vertical="top" wrapText="1"/>
    </xf>
    <xf numFmtId="0" fontId="5" fillId="7" borderId="1" xfId="0" applyFont="1" applyFill="1" applyBorder="1" applyAlignment="1">
      <alignment horizontal="left" vertical="center"/>
    </xf>
    <xf numFmtId="0" fontId="5" fillId="7" borderId="4" xfId="0" applyFont="1" applyFill="1" applyBorder="1" applyAlignment="1">
      <alignment horizontal="left" vertical="center"/>
    </xf>
    <xf numFmtId="0" fontId="5" fillId="7" borderId="1" xfId="0" applyFont="1" applyFill="1" applyBorder="1" applyAlignment="1">
      <alignment horizontal="left" vertical="top" wrapText="1"/>
    </xf>
    <xf numFmtId="0" fontId="10" fillId="8" borderId="1" xfId="0" applyFont="1" applyFill="1" applyBorder="1" applyAlignment="1">
      <alignment horizontal="center"/>
    </xf>
    <xf numFmtId="0" fontId="5" fillId="8" borderId="1" xfId="0" applyFont="1" applyFill="1" applyBorder="1" applyAlignment="1">
      <alignment horizontal="left" vertical="top" wrapText="1"/>
    </xf>
    <xf numFmtId="0" fontId="5" fillId="8" borderId="1" xfId="0" applyFont="1" applyFill="1" applyBorder="1" applyAlignment="1">
      <alignment horizontal="left" vertical="center"/>
    </xf>
    <xf numFmtId="0" fontId="5" fillId="8" borderId="1" xfId="0" applyFont="1" applyFill="1" applyBorder="1" applyAlignment="1">
      <alignment horizontal="justify" vertical="top" wrapText="1"/>
    </xf>
    <xf numFmtId="0" fontId="11" fillId="9" borderId="1" xfId="0" applyFont="1" applyFill="1" applyBorder="1" applyAlignment="1">
      <alignment horizontal="center"/>
    </xf>
    <xf numFmtId="0" fontId="6" fillId="9" borderId="1" xfId="0" applyFont="1" applyFill="1" applyBorder="1" applyAlignment="1">
      <alignment vertical="center"/>
    </xf>
    <xf numFmtId="0" fontId="6" fillId="9" borderId="3" xfId="0" applyFont="1" applyFill="1" applyBorder="1" applyAlignment="1">
      <alignment vertical="center"/>
    </xf>
    <xf numFmtId="0" fontId="5" fillId="9" borderId="1" xfId="0" applyFont="1" applyFill="1" applyBorder="1" applyAlignment="1">
      <alignment horizontal="left" vertical="top" wrapText="1"/>
    </xf>
    <xf numFmtId="0" fontId="5" fillId="9" borderId="4" xfId="0" applyFont="1" applyFill="1" applyBorder="1" applyAlignment="1">
      <alignment horizontal="left" vertical="center"/>
    </xf>
    <xf numFmtId="0" fontId="5" fillId="9" borderId="1" xfId="0" applyFont="1" applyFill="1" applyBorder="1" applyAlignment="1">
      <alignment horizontal="justify" vertical="top" wrapText="1"/>
    </xf>
    <xf numFmtId="0" fontId="5" fillId="9" borderId="1" xfId="0" applyFont="1" applyFill="1" applyBorder="1" applyAlignment="1">
      <alignment horizontal="left" vertical="center"/>
    </xf>
    <xf numFmtId="0" fontId="10" fillId="10" borderId="1" xfId="0" applyFont="1" applyFill="1" applyBorder="1" applyAlignment="1">
      <alignment horizontal="center"/>
    </xf>
    <xf numFmtId="0" fontId="5" fillId="10" borderId="1" xfId="0" applyFont="1" applyFill="1" applyBorder="1" applyAlignment="1">
      <alignment horizontal="left" vertical="top" wrapText="1"/>
    </xf>
    <xf numFmtId="0" fontId="5" fillId="10" borderId="1" xfId="0" applyFont="1" applyFill="1" applyBorder="1" applyAlignment="1">
      <alignment horizontal="justify" vertical="top" wrapText="1"/>
    </xf>
    <xf numFmtId="0" fontId="6" fillId="10" borderId="1" xfId="0" applyFont="1" applyFill="1" applyBorder="1" applyAlignment="1">
      <alignment vertical="center"/>
    </xf>
    <xf numFmtId="0" fontId="5" fillId="10" borderId="1" xfId="0" applyFont="1" applyFill="1" applyBorder="1" applyAlignment="1">
      <alignment horizontal="left" vertical="center"/>
    </xf>
    <xf numFmtId="0" fontId="12" fillId="10" borderId="1" xfId="0" applyFont="1" applyFill="1" applyBorder="1" applyAlignment="1">
      <alignment horizontal="left" wrapText="1"/>
    </xf>
    <xf numFmtId="0" fontId="10" fillId="11" borderId="1" xfId="0" applyFont="1" applyFill="1" applyBorder="1" applyAlignment="1">
      <alignment horizontal="center"/>
    </xf>
    <xf numFmtId="0" fontId="13" fillId="11" borderId="3" xfId="0" applyFont="1" applyFill="1" applyBorder="1" applyAlignment="1">
      <alignment vertical="center"/>
    </xf>
    <xf numFmtId="0" fontId="14" fillId="11" borderId="1" xfId="0" applyFont="1" applyFill="1" applyBorder="1" applyAlignment="1">
      <alignment horizontal="justify" vertical="top" wrapText="1"/>
    </xf>
    <xf numFmtId="0" fontId="14" fillId="11" borderId="4" xfId="0" applyFont="1" applyFill="1" applyBorder="1" applyAlignment="1">
      <alignment horizontal="left" vertical="center"/>
    </xf>
    <xf numFmtId="0" fontId="14" fillId="11" borderId="1" xfId="0" applyFont="1" applyFill="1" applyBorder="1" applyAlignment="1">
      <alignment horizontal="left" vertical="top" wrapText="1"/>
    </xf>
    <xf numFmtId="0" fontId="6" fillId="11" borderId="1" xfId="0" applyFont="1" applyFill="1" applyBorder="1" applyAlignment="1">
      <alignment vertical="center"/>
    </xf>
    <xf numFmtId="0" fontId="6" fillId="11" borderId="3" xfId="0" applyFont="1" applyFill="1" applyBorder="1" applyAlignment="1">
      <alignment vertical="center"/>
    </xf>
    <xf numFmtId="0" fontId="5" fillId="11" borderId="5" xfId="0" applyFont="1" applyFill="1" applyBorder="1" applyAlignment="1">
      <alignment horizontal="left" vertical="top" wrapText="1"/>
    </xf>
    <xf numFmtId="0" fontId="5" fillId="11" borderId="1" xfId="0" applyFont="1" applyFill="1" applyBorder="1" applyAlignment="1">
      <alignment horizontal="left" vertical="center"/>
    </xf>
    <xf numFmtId="0" fontId="5" fillId="11" borderId="1" xfId="0" applyFont="1" applyFill="1" applyBorder="1" applyAlignment="1">
      <alignment horizontal="left" vertical="top" wrapText="1"/>
    </xf>
    <xf numFmtId="0" fontId="5" fillId="11" borderId="1" xfId="0" applyFont="1" applyFill="1" applyBorder="1" applyAlignment="1">
      <alignment horizontal="justify" vertical="top" wrapText="1"/>
    </xf>
    <xf numFmtId="0" fontId="5" fillId="11" borderId="4" xfId="0" applyFont="1" applyFill="1" applyBorder="1" applyAlignment="1">
      <alignment horizontal="left" vertical="center"/>
    </xf>
    <xf numFmtId="0" fontId="10" fillId="12" borderId="1" xfId="0" applyFont="1" applyFill="1" applyBorder="1" applyAlignment="1">
      <alignment horizontal="center"/>
    </xf>
    <xf numFmtId="0" fontId="5" fillId="12" borderId="1" xfId="0" applyFont="1" applyFill="1" applyBorder="1" applyAlignment="1">
      <alignment horizontal="justify" vertical="top" wrapText="1"/>
    </xf>
    <xf numFmtId="0" fontId="5" fillId="12" borderId="1" xfId="0" applyFont="1" applyFill="1" applyBorder="1" applyAlignment="1">
      <alignment horizontal="left" vertical="top" wrapText="1"/>
    </xf>
    <xf numFmtId="0" fontId="6" fillId="12" borderId="1" xfId="0" applyFont="1" applyFill="1" applyBorder="1" applyAlignment="1">
      <alignment vertical="center"/>
    </xf>
    <xf numFmtId="0" fontId="6" fillId="12" borderId="3" xfId="0" applyFont="1" applyFill="1" applyBorder="1" applyAlignment="1">
      <alignment vertical="center"/>
    </xf>
    <xf numFmtId="0" fontId="5" fillId="12" borderId="4" xfId="0" applyFont="1" applyFill="1" applyBorder="1" applyAlignment="1">
      <alignment horizontal="left" vertical="center"/>
    </xf>
    <xf numFmtId="0" fontId="5" fillId="12" borderId="2" xfId="0" applyFont="1" applyFill="1" applyBorder="1" applyAlignment="1">
      <alignment horizontal="left" vertical="top" wrapText="1"/>
    </xf>
    <xf numFmtId="0" fontId="5" fillId="12" borderId="4" xfId="0" applyFont="1" applyFill="1" applyBorder="1" applyAlignment="1">
      <alignment horizontal="left"/>
    </xf>
    <xf numFmtId="0" fontId="5" fillId="13" borderId="1" xfId="0" applyFont="1" applyFill="1" applyBorder="1" applyAlignment="1">
      <alignment horizontal="center"/>
    </xf>
    <xf numFmtId="0" fontId="5" fillId="13" borderId="1" xfId="0" applyFont="1" applyFill="1" applyBorder="1" applyAlignment="1">
      <alignment horizontal="left" vertical="top" wrapText="1"/>
    </xf>
    <xf numFmtId="0" fontId="5" fillId="13" borderId="1" xfId="0" applyFont="1" applyFill="1" applyBorder="1" applyAlignment="1">
      <alignment horizontal="justify" vertical="top" wrapText="1"/>
    </xf>
    <xf numFmtId="0" fontId="13" fillId="13" borderId="1" xfId="0" applyFont="1" applyFill="1" applyBorder="1" applyAlignment="1">
      <alignment vertical="center"/>
    </xf>
    <xf numFmtId="0" fontId="13" fillId="13" borderId="3" xfId="0" applyFont="1" applyFill="1" applyBorder="1" applyAlignment="1">
      <alignment vertical="center"/>
    </xf>
    <xf numFmtId="0" fontId="14" fillId="13" borderId="1" xfId="0" applyFont="1" applyFill="1" applyBorder="1" applyAlignment="1">
      <alignment horizontal="left" vertical="center"/>
    </xf>
    <xf numFmtId="0" fontId="6" fillId="13" borderId="1" xfId="0" applyFont="1" applyFill="1" applyBorder="1" applyAlignment="1">
      <alignment vertical="center"/>
    </xf>
    <xf numFmtId="0" fontId="6" fillId="13" borderId="3" xfId="0" applyFont="1" applyFill="1" applyBorder="1" applyAlignment="1">
      <alignment vertical="center"/>
    </xf>
    <xf numFmtId="0" fontId="5" fillId="13" borderId="1" xfId="0" applyFont="1" applyFill="1" applyBorder="1" applyAlignment="1">
      <alignment horizontal="left" vertical="center"/>
    </xf>
    <xf numFmtId="0" fontId="5" fillId="13" borderId="4" xfId="0" applyFont="1" applyFill="1" applyBorder="1" applyAlignment="1">
      <alignment horizontal="left" vertical="center"/>
    </xf>
    <xf numFmtId="0" fontId="5" fillId="13" borderId="4" xfId="0" applyFont="1" applyFill="1" applyBorder="1" applyAlignment="1">
      <alignment horizontal="left"/>
    </xf>
    <xf numFmtId="0" fontId="10" fillId="14" borderId="1" xfId="0" applyFont="1" applyFill="1" applyBorder="1" applyAlignment="1">
      <alignment horizontal="center"/>
    </xf>
    <xf numFmtId="0" fontId="5" fillId="14" borderId="1" xfId="0" applyFont="1" applyFill="1" applyBorder="1" applyAlignment="1">
      <alignment horizontal="justify" vertical="top" wrapText="1"/>
    </xf>
    <xf numFmtId="0" fontId="6" fillId="14" borderId="1" xfId="0" applyFont="1" applyFill="1" applyBorder="1" applyAlignment="1">
      <alignment vertical="center"/>
    </xf>
    <xf numFmtId="0" fontId="6" fillId="14" borderId="3" xfId="0" applyFont="1" applyFill="1" applyBorder="1" applyAlignment="1">
      <alignment vertical="center"/>
    </xf>
    <xf numFmtId="0" fontId="5" fillId="14" borderId="4" xfId="0" applyFont="1" applyFill="1" applyBorder="1" applyAlignment="1">
      <alignment horizontal="left"/>
    </xf>
    <xf numFmtId="0" fontId="5" fillId="14" borderId="4" xfId="0" applyFont="1" applyFill="1" applyBorder="1" applyAlignment="1">
      <alignment horizontal="left" vertical="center"/>
    </xf>
    <xf numFmtId="0" fontId="5" fillId="14" borderId="1" xfId="0" applyFont="1" applyFill="1" applyBorder="1" applyAlignment="1">
      <alignment horizontal="left"/>
    </xf>
    <xf numFmtId="0" fontId="5" fillId="14" borderId="1" xfId="0" applyFont="1" applyFill="1" applyBorder="1" applyAlignment="1">
      <alignment horizontal="left" vertical="top" wrapText="1"/>
    </xf>
    <xf numFmtId="0" fontId="5" fillId="14" borderId="1" xfId="0" applyFont="1" applyFill="1" applyBorder="1" applyAlignment="1">
      <alignment horizontal="left" vertical="center"/>
    </xf>
    <xf numFmtId="0" fontId="15" fillId="0" borderId="1" xfId="0" applyFont="1" applyBorder="1" applyAlignment="1">
      <alignment horizontal="center"/>
    </xf>
    <xf numFmtId="0" fontId="11" fillId="15" borderId="1" xfId="0" applyFont="1" applyFill="1" applyBorder="1" applyAlignment="1">
      <alignment horizontal="center"/>
    </xf>
    <xf numFmtId="0" fontId="6" fillId="15" borderId="1" xfId="0" applyFont="1" applyFill="1" applyBorder="1" applyAlignment="1">
      <alignment vertical="center"/>
    </xf>
    <xf numFmtId="0" fontId="6" fillId="15" borderId="3" xfId="0" applyFont="1" applyFill="1" applyBorder="1" applyAlignment="1">
      <alignment vertical="center"/>
    </xf>
    <xf numFmtId="0" fontId="5" fillId="15" borderId="1" xfId="0" applyFont="1" applyFill="1" applyBorder="1" applyAlignment="1">
      <alignment horizontal="left" vertical="top" wrapText="1"/>
    </xf>
    <xf numFmtId="0" fontId="5" fillId="15" borderId="1" xfId="0" applyFont="1" applyFill="1" applyBorder="1" applyAlignment="1">
      <alignment horizontal="left" vertical="center"/>
    </xf>
    <xf numFmtId="0" fontId="5" fillId="5" borderId="1" xfId="0" applyFont="1" applyFill="1" applyBorder="1"/>
    <xf numFmtId="0" fontId="5" fillId="6" borderId="1" xfId="0" applyFont="1" applyFill="1" applyBorder="1"/>
    <xf numFmtId="0" fontId="5" fillId="5" borderId="1" xfId="0" applyFont="1" applyFill="1" applyBorder="1" applyAlignment="1">
      <alignment horizontal="right"/>
    </xf>
    <xf numFmtId="0" fontId="5" fillId="6" borderId="1" xfId="0" applyFont="1" applyFill="1" applyBorder="1" applyAlignment="1">
      <alignment horizontal="right"/>
    </xf>
    <xf numFmtId="0" fontId="6" fillId="2" borderId="1" xfId="0" applyFont="1" applyFill="1" applyBorder="1" applyAlignment="1">
      <alignment horizontal="right" vertical="center"/>
    </xf>
    <xf numFmtId="0" fontId="6" fillId="3" borderId="1" xfId="0" applyFont="1" applyFill="1" applyBorder="1" applyAlignment="1">
      <alignment horizontal="right" vertical="center"/>
    </xf>
    <xf numFmtId="0" fontId="6" fillId="7" borderId="1" xfId="0" applyFont="1" applyFill="1" applyBorder="1" applyAlignment="1">
      <alignment horizontal="right" vertical="center"/>
    </xf>
    <xf numFmtId="0" fontId="6" fillId="10" borderId="1" xfId="0" applyFont="1" applyFill="1" applyBorder="1" applyAlignment="1">
      <alignment horizontal="right" vertical="center"/>
    </xf>
    <xf numFmtId="0" fontId="6" fillId="12" borderId="1" xfId="0" applyFont="1" applyFill="1" applyBorder="1" applyAlignment="1">
      <alignment horizontal="right" vertical="center"/>
    </xf>
    <xf numFmtId="0" fontId="6" fillId="13" borderId="1" xfId="0" applyFont="1" applyFill="1" applyBorder="1" applyAlignment="1">
      <alignment horizontal="right" vertical="center"/>
    </xf>
    <xf numFmtId="0" fontId="6" fillId="14" borderId="1" xfId="0" applyFont="1" applyFill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6" fillId="15" borderId="1" xfId="0" applyFont="1" applyFill="1" applyBorder="1" applyAlignment="1">
      <alignment horizontal="right" vertical="center"/>
    </xf>
    <xf numFmtId="0" fontId="6" fillId="4" borderId="1" xfId="0" applyFont="1" applyFill="1" applyBorder="1" applyAlignment="1">
      <alignment horizontal="right" vertical="center"/>
    </xf>
    <xf numFmtId="0" fontId="6" fillId="9" borderId="1" xfId="0" applyFont="1" applyFill="1" applyBorder="1" applyAlignment="1">
      <alignment horizontal="right" vertical="center"/>
    </xf>
    <xf numFmtId="0" fontId="13" fillId="11" borderId="1" xfId="0" applyFont="1" applyFill="1" applyBorder="1" applyAlignment="1">
      <alignment horizontal="right" vertical="center"/>
    </xf>
    <xf numFmtId="0" fontId="6" fillId="11" borderId="1" xfId="0" applyFont="1" applyFill="1" applyBorder="1" applyAlignment="1">
      <alignment horizontal="right" vertical="center"/>
    </xf>
    <xf numFmtId="0" fontId="6" fillId="8" borderId="1" xfId="0" applyFont="1" applyFill="1" applyBorder="1" applyAlignment="1">
      <alignment horizontal="right" vertical="center"/>
    </xf>
    <xf numFmtId="2" fontId="5" fillId="0" borderId="0" xfId="0" applyNumberFormat="1" applyFont="1"/>
    <xf numFmtId="2" fontId="0" fillId="0" borderId="0" xfId="0" applyNumberFormat="1"/>
    <xf numFmtId="0" fontId="5" fillId="5" borderId="3" xfId="0" applyFont="1" applyFill="1" applyBorder="1"/>
    <xf numFmtId="0" fontId="5" fillId="6" borderId="3" xfId="0" applyFont="1" applyFill="1" applyBorder="1"/>
    <xf numFmtId="0" fontId="5" fillId="6" borderId="2" xfId="0" applyFont="1" applyFill="1" applyBorder="1"/>
    <xf numFmtId="0" fontId="5" fillId="15" borderId="4" xfId="0" applyFont="1" applyFill="1" applyBorder="1" applyAlignment="1">
      <alignment horizontal="left" vertical="center"/>
    </xf>
    <xf numFmtId="0" fontId="5" fillId="5" borderId="4" xfId="0" applyFont="1" applyFill="1" applyBorder="1"/>
    <xf numFmtId="0" fontId="5" fillId="2" borderId="1" xfId="0" applyFont="1" applyFill="1" applyBorder="1" applyAlignment="1">
      <alignment horizontal="left" vertical="center"/>
    </xf>
    <xf numFmtId="0" fontId="5" fillId="5" borderId="2" xfId="0" applyFont="1" applyFill="1" applyBorder="1"/>
    <xf numFmtId="0" fontId="5" fillId="3" borderId="4" xfId="0" applyFont="1" applyFill="1" applyBorder="1" applyAlignment="1">
      <alignment horizontal="left" vertical="center"/>
    </xf>
    <xf numFmtId="0" fontId="5" fillId="5" borderId="5" xfId="0" applyFont="1" applyFill="1" applyBorder="1"/>
    <xf numFmtId="0" fontId="5" fillId="9" borderId="2" xfId="0" applyFont="1" applyFill="1" applyBorder="1" applyAlignment="1">
      <alignment horizontal="justify" vertical="top" wrapText="1"/>
    </xf>
    <xf numFmtId="0" fontId="5" fillId="14" borderId="5" xfId="0" applyFont="1" applyFill="1" applyBorder="1" applyAlignment="1">
      <alignment horizontal="justify" vertical="top" wrapText="1"/>
    </xf>
    <xf numFmtId="0" fontId="5" fillId="13" borderId="5" xfId="0" applyFont="1" applyFill="1" applyBorder="1" applyAlignment="1">
      <alignment horizontal="justify" vertical="top" wrapText="1"/>
    </xf>
    <xf numFmtId="0" fontId="5" fillId="12" borderId="2" xfId="0" applyFont="1" applyFill="1" applyBorder="1" applyAlignment="1">
      <alignment horizontal="justify" vertical="top" wrapText="1"/>
    </xf>
    <xf numFmtId="0" fontId="5" fillId="15" borderId="2" xfId="0" applyFont="1" applyFill="1" applyBorder="1" applyAlignment="1">
      <alignment horizontal="left" vertical="top" wrapText="1"/>
    </xf>
    <xf numFmtId="0" fontId="5" fillId="13" borderId="1" xfId="0" applyFont="1" applyFill="1" applyBorder="1" applyAlignment="1">
      <alignment horizontal="left"/>
    </xf>
    <xf numFmtId="0" fontId="14" fillId="11" borderId="1" xfId="0" applyFont="1" applyFill="1" applyBorder="1" applyAlignment="1">
      <alignment horizontal="left" vertical="center"/>
    </xf>
    <xf numFmtId="0" fontId="6" fillId="8" borderId="1" xfId="0" applyFont="1" applyFill="1" applyBorder="1" applyAlignment="1">
      <alignment vertical="center"/>
    </xf>
    <xf numFmtId="0" fontId="5" fillId="15" borderId="5" xfId="0" applyFont="1" applyFill="1" applyBorder="1" applyAlignment="1">
      <alignment horizontal="left" vertical="top" wrapText="1"/>
    </xf>
    <xf numFmtId="0" fontId="5" fillId="9" borderId="5" xfId="0" applyFont="1" applyFill="1" applyBorder="1" applyAlignment="1">
      <alignment horizontal="left" vertical="top" wrapText="1"/>
    </xf>
    <xf numFmtId="0" fontId="5" fillId="2" borderId="5" xfId="0" applyFont="1" applyFill="1" applyBorder="1" applyAlignment="1">
      <alignment horizontal="justify" vertical="top" wrapText="1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0" fillId="0" borderId="0" xfId="0" applyBorder="1"/>
    <xf numFmtId="0" fontId="6" fillId="0" borderId="0" xfId="0" applyFont="1" applyBorder="1"/>
    <xf numFmtId="2" fontId="6" fillId="3" borderId="1" xfId="0" applyNumberFormat="1" applyFont="1" applyFill="1" applyBorder="1" applyAlignment="1">
      <alignment horizontal="right" vertical="center"/>
    </xf>
    <xf numFmtId="2" fontId="5" fillId="6" borderId="1" xfId="0" applyNumberFormat="1" applyFont="1" applyFill="1" applyBorder="1" applyAlignment="1">
      <alignment horizontal="right"/>
    </xf>
    <xf numFmtId="2" fontId="5" fillId="5" borderId="1" xfId="0" applyNumberFormat="1" applyFont="1" applyFill="1" applyBorder="1" applyAlignment="1">
      <alignment horizontal="right"/>
    </xf>
    <xf numFmtId="2" fontId="6" fillId="11" borderId="1" xfId="0" applyNumberFormat="1" applyFont="1" applyFill="1" applyBorder="1" applyAlignment="1">
      <alignment horizontal="right" vertical="center"/>
    </xf>
    <xf numFmtId="2" fontId="6" fillId="7" borderId="1" xfId="0" applyNumberFormat="1" applyFont="1" applyFill="1" applyBorder="1" applyAlignment="1">
      <alignment horizontal="right" vertical="center"/>
    </xf>
    <xf numFmtId="2" fontId="6" fillId="0" borderId="1" xfId="0" applyNumberFormat="1" applyFont="1" applyBorder="1" applyAlignment="1">
      <alignment horizontal="right"/>
    </xf>
    <xf numFmtId="2" fontId="6" fillId="4" borderId="1" xfId="0" applyNumberFormat="1" applyFont="1" applyFill="1" applyBorder="1" applyAlignment="1">
      <alignment horizontal="right" vertical="center"/>
    </xf>
    <xf numFmtId="2" fontId="6" fillId="10" borderId="1" xfId="0" applyNumberFormat="1" applyFont="1" applyFill="1" applyBorder="1" applyAlignment="1">
      <alignment horizontal="right" vertical="center"/>
    </xf>
    <xf numFmtId="2" fontId="6" fillId="15" borderId="1" xfId="0" applyNumberFormat="1" applyFont="1" applyFill="1" applyBorder="1" applyAlignment="1">
      <alignment horizontal="right"/>
    </xf>
    <xf numFmtId="2" fontId="6" fillId="13" borderId="1" xfId="0" applyNumberFormat="1" applyFont="1" applyFill="1" applyBorder="1" applyAlignment="1">
      <alignment horizontal="right"/>
    </xf>
    <xf numFmtId="2" fontId="6" fillId="2" borderId="1" xfId="0" applyNumberFormat="1" applyFont="1" applyFill="1" applyBorder="1" applyAlignment="1">
      <alignment horizontal="right" vertical="center"/>
    </xf>
    <xf numFmtId="2" fontId="6" fillId="14" borderId="1" xfId="0" applyNumberFormat="1" applyFont="1" applyFill="1" applyBorder="1" applyAlignment="1">
      <alignment horizontal="right"/>
    </xf>
    <xf numFmtId="2" fontId="6" fillId="12" borderId="1" xfId="0" applyNumberFormat="1" applyFont="1" applyFill="1" applyBorder="1" applyAlignment="1">
      <alignment horizontal="right" vertical="center"/>
    </xf>
    <xf numFmtId="2" fontId="6" fillId="9" borderId="1" xfId="0" applyNumberFormat="1" applyFont="1" applyFill="1" applyBorder="1" applyAlignment="1">
      <alignment horizontal="right" vertical="center"/>
    </xf>
    <xf numFmtId="2" fontId="6" fillId="3" borderId="3" xfId="0" applyNumberFormat="1" applyFont="1" applyFill="1" applyBorder="1" applyAlignment="1">
      <alignment horizontal="right" vertical="center"/>
    </xf>
    <xf numFmtId="2" fontId="5" fillId="6" borderId="3" xfId="0" applyNumberFormat="1" applyFont="1" applyFill="1" applyBorder="1" applyAlignment="1">
      <alignment horizontal="right"/>
    </xf>
    <xf numFmtId="2" fontId="5" fillId="5" borderId="3" xfId="0" applyNumberFormat="1" applyFont="1" applyFill="1" applyBorder="1" applyAlignment="1">
      <alignment horizontal="right"/>
    </xf>
    <xf numFmtId="2" fontId="6" fillId="11" borderId="3" xfId="0" applyNumberFormat="1" applyFont="1" applyFill="1" applyBorder="1" applyAlignment="1">
      <alignment horizontal="right" vertical="center"/>
    </xf>
    <xf numFmtId="2" fontId="6" fillId="7" borderId="3" xfId="0" applyNumberFormat="1" applyFont="1" applyFill="1" applyBorder="1" applyAlignment="1">
      <alignment horizontal="right" vertical="center"/>
    </xf>
    <xf numFmtId="2" fontId="6" fillId="8" borderId="3" xfId="0" applyNumberFormat="1" applyFont="1" applyFill="1" applyBorder="1" applyAlignment="1">
      <alignment horizontal="right" vertical="center"/>
    </xf>
    <xf numFmtId="2" fontId="6" fillId="0" borderId="3" xfId="0" applyNumberFormat="1" applyFont="1" applyBorder="1" applyAlignment="1">
      <alignment horizontal="right"/>
    </xf>
    <xf numFmtId="2" fontId="6" fillId="4" borderId="3" xfId="0" applyNumberFormat="1" applyFont="1" applyFill="1" applyBorder="1" applyAlignment="1">
      <alignment horizontal="right" vertical="center"/>
    </xf>
    <xf numFmtId="2" fontId="6" fillId="10" borderId="3" xfId="0" applyNumberFormat="1" applyFont="1" applyFill="1" applyBorder="1" applyAlignment="1">
      <alignment horizontal="right" vertical="center"/>
    </xf>
    <xf numFmtId="2" fontId="6" fillId="15" borderId="3" xfId="0" applyNumberFormat="1" applyFont="1" applyFill="1" applyBorder="1" applyAlignment="1">
      <alignment horizontal="right"/>
    </xf>
    <xf numFmtId="2" fontId="13" fillId="11" borderId="3" xfId="0" applyNumberFormat="1" applyFont="1" applyFill="1" applyBorder="1" applyAlignment="1">
      <alignment horizontal="right" vertical="center"/>
    </xf>
    <xf numFmtId="2" fontId="6" fillId="13" borderId="3" xfId="0" applyNumberFormat="1" applyFont="1" applyFill="1" applyBorder="1" applyAlignment="1">
      <alignment horizontal="right"/>
    </xf>
    <xf numFmtId="2" fontId="6" fillId="2" borderId="3" xfId="0" applyNumberFormat="1" applyFont="1" applyFill="1" applyBorder="1" applyAlignment="1">
      <alignment horizontal="right" vertical="center"/>
    </xf>
    <xf numFmtId="2" fontId="6" fillId="14" borderId="3" xfId="0" applyNumberFormat="1" applyFont="1" applyFill="1" applyBorder="1" applyAlignment="1">
      <alignment horizontal="right"/>
    </xf>
    <xf numFmtId="2" fontId="6" fillId="12" borderId="3" xfId="0" applyNumberFormat="1" applyFont="1" applyFill="1" applyBorder="1" applyAlignment="1">
      <alignment horizontal="right"/>
    </xf>
    <xf numFmtId="2" fontId="6" fillId="12" borderId="3" xfId="0" applyNumberFormat="1" applyFont="1" applyFill="1" applyBorder="1" applyAlignment="1">
      <alignment horizontal="right" vertical="center"/>
    </xf>
    <xf numFmtId="2" fontId="6" fillId="9" borderId="3" xfId="0" applyNumberFormat="1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/>
    </xf>
    <xf numFmtId="2" fontId="6" fillId="0" borderId="0" xfId="0" applyNumberFormat="1" applyFont="1" applyAlignment="1">
      <alignment horizontal="center" vertical="center"/>
    </xf>
    <xf numFmtId="2" fontId="6" fillId="13" borderId="1" xfId="0" applyNumberFormat="1" applyFont="1" applyFill="1" applyBorder="1" applyAlignment="1">
      <alignment horizontal="right" vertical="center"/>
    </xf>
    <xf numFmtId="2" fontId="13" fillId="13" borderId="1" xfId="0" applyNumberFormat="1" applyFont="1" applyFill="1" applyBorder="1" applyAlignment="1">
      <alignment horizontal="right" vertical="center"/>
    </xf>
    <xf numFmtId="2" fontId="13" fillId="10" borderId="1" xfId="0" applyNumberFormat="1" applyFont="1" applyFill="1" applyBorder="1" applyAlignment="1">
      <alignment horizontal="right" vertical="center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/>
    </xf>
  </cellXfs>
  <cellStyles count="2">
    <cellStyle name="Normální" xfId="0" builtinId="0"/>
    <cellStyle name="Normální 2" xfId="1" xr:uid="{4A80A6A1-AC8F-4F31-ADD9-FB4A9386704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7"/>
  <sheetViews>
    <sheetView tabSelected="1" zoomScaleNormal="100" workbookViewId="0">
      <selection activeCell="K8" sqref="K8"/>
    </sheetView>
  </sheetViews>
  <sheetFormatPr defaultColWidth="9.109375" defaultRowHeight="12" customHeight="1" x14ac:dyDescent="0.25"/>
  <cols>
    <col min="1" max="1" width="6" style="3" customWidth="1"/>
    <col min="2" max="2" width="5.5546875" style="17" customWidth="1"/>
    <col min="3" max="3" width="23.5546875" style="17" bestFit="1" customWidth="1"/>
    <col min="4" max="4" width="21.88671875" style="17" customWidth="1"/>
    <col min="5" max="5" width="20.88671875" style="3" bestFit="1" customWidth="1"/>
    <col min="6" max="6" width="11.44140625" style="141" customWidth="1"/>
    <col min="7" max="8" width="9.109375" style="17"/>
    <col min="9" max="9" width="21.88671875" style="17" bestFit="1" customWidth="1"/>
    <col min="10" max="10" width="15.109375" style="17" bestFit="1" customWidth="1"/>
    <col min="11" max="11" width="15.109375" style="17" customWidth="1"/>
    <col min="12" max="12" width="11.109375" style="17" customWidth="1"/>
    <col min="13" max="16384" width="9.109375" style="17"/>
  </cols>
  <sheetData>
    <row r="1" spans="1:12" s="14" customFormat="1" ht="12" customHeight="1" x14ac:dyDescent="0.25">
      <c r="A1" s="163" t="s">
        <v>11</v>
      </c>
      <c r="B1" s="163"/>
      <c r="C1" s="163"/>
      <c r="D1" s="163"/>
      <c r="E1" s="163"/>
      <c r="F1" s="13"/>
    </row>
    <row r="2" spans="1:12" s="14" customFormat="1" ht="12" customHeight="1" x14ac:dyDescent="0.25">
      <c r="F2" s="13"/>
    </row>
    <row r="3" spans="1:12" s="14" customFormat="1" ht="12" customHeight="1" x14ac:dyDescent="0.25">
      <c r="A3" s="11" t="s">
        <v>3</v>
      </c>
      <c r="B3" s="11" t="s">
        <v>9</v>
      </c>
      <c r="C3" s="19" t="s">
        <v>0</v>
      </c>
      <c r="D3" s="11" t="s">
        <v>2</v>
      </c>
      <c r="E3" s="11" t="s">
        <v>1</v>
      </c>
      <c r="F3" s="12" t="s">
        <v>4</v>
      </c>
      <c r="G3" s="11" t="s">
        <v>5</v>
      </c>
    </row>
    <row r="4" spans="1:12" s="14" customFormat="1" ht="12" customHeight="1" x14ac:dyDescent="0.2">
      <c r="A4" s="92">
        <v>30</v>
      </c>
      <c r="B4" s="93">
        <v>2</v>
      </c>
      <c r="C4" s="90" t="s">
        <v>110</v>
      </c>
      <c r="D4" s="94"/>
      <c r="E4" s="89" t="s">
        <v>111</v>
      </c>
      <c r="F4" s="180">
        <v>4.24</v>
      </c>
      <c r="G4" s="205">
        <v>9</v>
      </c>
      <c r="H4" s="14">
        <f>SUM(G4:G7)</f>
        <v>139</v>
      </c>
    </row>
    <row r="5" spans="1:12" s="14" customFormat="1" ht="12" customHeight="1" x14ac:dyDescent="0.25">
      <c r="A5" s="92">
        <v>25</v>
      </c>
      <c r="B5" s="93">
        <v>1</v>
      </c>
      <c r="C5" s="90" t="s">
        <v>105</v>
      </c>
      <c r="D5" s="94"/>
      <c r="E5" s="89" t="s">
        <v>111</v>
      </c>
      <c r="F5" s="180">
        <v>4.43</v>
      </c>
      <c r="G5" s="206">
        <v>32</v>
      </c>
    </row>
    <row r="6" spans="1:12" s="14" customFormat="1" ht="12" customHeight="1" x14ac:dyDescent="0.25">
      <c r="A6" s="92">
        <v>26</v>
      </c>
      <c r="B6" s="93">
        <v>2</v>
      </c>
      <c r="C6" s="91" t="s">
        <v>106</v>
      </c>
      <c r="D6" s="94"/>
      <c r="E6" s="89" t="s">
        <v>111</v>
      </c>
      <c r="F6" s="180">
        <v>4.5199999999999996</v>
      </c>
      <c r="G6" s="205">
        <v>42</v>
      </c>
      <c r="I6" s="15" t="s">
        <v>6</v>
      </c>
      <c r="J6" s="15" t="s">
        <v>7</v>
      </c>
      <c r="K6" s="15"/>
      <c r="L6" s="15" t="s">
        <v>8</v>
      </c>
    </row>
    <row r="7" spans="1:12" s="14" customFormat="1" ht="12" customHeight="1" x14ac:dyDescent="0.25">
      <c r="A7" s="92">
        <v>29</v>
      </c>
      <c r="B7" s="93">
        <v>1</v>
      </c>
      <c r="C7" s="90" t="s">
        <v>109</v>
      </c>
      <c r="D7" s="94" t="s">
        <v>175</v>
      </c>
      <c r="E7" s="89" t="s">
        <v>111</v>
      </c>
      <c r="F7" s="180">
        <v>5.03</v>
      </c>
      <c r="G7" s="206">
        <v>56</v>
      </c>
      <c r="I7" s="45" t="s">
        <v>39</v>
      </c>
      <c r="J7" s="16">
        <v>21</v>
      </c>
      <c r="K7" s="29"/>
      <c r="L7" s="16">
        <v>1</v>
      </c>
    </row>
    <row r="8" spans="1:12" s="14" customFormat="1" ht="12" customHeight="1" x14ac:dyDescent="0.25">
      <c r="A8" s="92">
        <v>28</v>
      </c>
      <c r="B8" s="93">
        <v>4</v>
      </c>
      <c r="C8" s="91" t="s">
        <v>108</v>
      </c>
      <c r="D8" s="94"/>
      <c r="E8" s="89" t="s">
        <v>111</v>
      </c>
      <c r="F8" s="180">
        <v>5.09</v>
      </c>
      <c r="G8" s="206">
        <v>62</v>
      </c>
      <c r="I8" s="35" t="s">
        <v>12</v>
      </c>
      <c r="J8" s="29">
        <v>50</v>
      </c>
      <c r="K8" s="29"/>
      <c r="L8" s="16">
        <v>2</v>
      </c>
    </row>
    <row r="9" spans="1:12" s="14" customFormat="1" ht="12" customHeight="1" x14ac:dyDescent="0.25">
      <c r="A9" s="92">
        <v>27</v>
      </c>
      <c r="B9" s="93">
        <v>3</v>
      </c>
      <c r="C9" s="155" t="s">
        <v>107</v>
      </c>
      <c r="D9" s="94"/>
      <c r="E9" s="89" t="s">
        <v>111</v>
      </c>
      <c r="F9" s="180">
        <v>5.14</v>
      </c>
      <c r="G9" s="205">
        <v>64</v>
      </c>
      <c r="I9" s="27" t="s">
        <v>144</v>
      </c>
      <c r="J9" s="29">
        <v>72</v>
      </c>
      <c r="K9" s="29"/>
      <c r="L9" s="16">
        <v>3</v>
      </c>
    </row>
    <row r="10" spans="1:12" s="14" customFormat="1" ht="12" customHeight="1" x14ac:dyDescent="0.25">
      <c r="A10" s="126">
        <v>79</v>
      </c>
      <c r="B10" s="144">
        <v>3</v>
      </c>
      <c r="C10" s="124" t="s">
        <v>204</v>
      </c>
      <c r="D10" s="124"/>
      <c r="E10" s="46" t="s">
        <v>40</v>
      </c>
      <c r="F10" s="169">
        <v>4.0999999999999996</v>
      </c>
      <c r="G10" s="205">
        <v>3</v>
      </c>
      <c r="H10" s="14">
        <f>SUM(G10:G13)</f>
        <v>86</v>
      </c>
      <c r="I10" s="97" t="s">
        <v>118</v>
      </c>
      <c r="J10" s="29">
        <v>85</v>
      </c>
      <c r="K10" s="29"/>
      <c r="L10" s="16">
        <v>4</v>
      </c>
    </row>
    <row r="11" spans="1:12" s="14" customFormat="1" ht="12" customHeight="1" x14ac:dyDescent="0.25">
      <c r="A11" s="126">
        <v>82</v>
      </c>
      <c r="B11" s="144">
        <v>2</v>
      </c>
      <c r="C11" s="124" t="s">
        <v>207</v>
      </c>
      <c r="D11" s="124"/>
      <c r="E11" s="46" t="s">
        <v>40</v>
      </c>
      <c r="F11" s="169">
        <v>4.3899999999999997</v>
      </c>
      <c r="G11" s="206">
        <v>26</v>
      </c>
      <c r="I11" s="46" t="s">
        <v>40</v>
      </c>
      <c r="J11" s="16">
        <v>86</v>
      </c>
      <c r="K11" s="29"/>
      <c r="L11" s="16">
        <v>5</v>
      </c>
    </row>
    <row r="12" spans="1:12" s="14" customFormat="1" ht="12" customHeight="1" x14ac:dyDescent="0.25">
      <c r="A12" s="126">
        <v>83</v>
      </c>
      <c r="B12" s="144">
        <v>3</v>
      </c>
      <c r="C12" s="124" t="s">
        <v>208</v>
      </c>
      <c r="D12" s="124"/>
      <c r="E12" s="46" t="s">
        <v>40</v>
      </c>
      <c r="F12" s="169">
        <v>4.4000000000000004</v>
      </c>
      <c r="G12" s="205">
        <v>28</v>
      </c>
      <c r="I12" s="64" t="s">
        <v>70</v>
      </c>
      <c r="J12" s="16">
        <v>91</v>
      </c>
      <c r="K12" s="29"/>
      <c r="L12" s="16">
        <v>6</v>
      </c>
    </row>
    <row r="13" spans="1:12" s="14" customFormat="1" ht="12" customHeight="1" x14ac:dyDescent="0.25">
      <c r="A13" s="126">
        <v>81</v>
      </c>
      <c r="B13" s="144">
        <v>1</v>
      </c>
      <c r="C13" s="124" t="s">
        <v>206</v>
      </c>
      <c r="D13" s="124"/>
      <c r="E13" s="46" t="s">
        <v>40</v>
      </c>
      <c r="F13" s="169">
        <v>4.41</v>
      </c>
      <c r="G13" s="206">
        <v>29</v>
      </c>
      <c r="I13" s="118" t="s">
        <v>157</v>
      </c>
      <c r="J13" s="16">
        <v>131</v>
      </c>
      <c r="K13" s="29"/>
      <c r="L13" s="16">
        <v>7</v>
      </c>
    </row>
    <row r="14" spans="1:12" s="14" customFormat="1" ht="12" customHeight="1" x14ac:dyDescent="0.25">
      <c r="A14" s="126">
        <v>80</v>
      </c>
      <c r="B14" s="144">
        <v>4</v>
      </c>
      <c r="C14" s="124" t="s">
        <v>205</v>
      </c>
      <c r="D14" s="124"/>
      <c r="E14" s="46" t="s">
        <v>40</v>
      </c>
      <c r="F14" s="169">
        <v>4.5599999999999996</v>
      </c>
      <c r="G14" s="205">
        <v>48</v>
      </c>
      <c r="I14" s="89" t="s">
        <v>111</v>
      </c>
      <c r="J14" s="29">
        <v>139</v>
      </c>
      <c r="K14" s="16"/>
      <c r="L14" s="16">
        <v>8</v>
      </c>
    </row>
    <row r="15" spans="1:12" s="14" customFormat="1" ht="12" customHeight="1" x14ac:dyDescent="0.25">
      <c r="A15" s="126">
        <v>84</v>
      </c>
      <c r="B15" s="144">
        <v>4</v>
      </c>
      <c r="C15" s="145"/>
      <c r="D15" s="124"/>
      <c r="E15" s="46" t="s">
        <v>40</v>
      </c>
      <c r="F15" s="169"/>
      <c r="G15" s="205">
        <v>76</v>
      </c>
      <c r="I15" s="37" t="s">
        <v>25</v>
      </c>
      <c r="J15" s="29">
        <v>149</v>
      </c>
      <c r="K15" s="29"/>
      <c r="L15" s="16">
        <v>9</v>
      </c>
    </row>
    <row r="16" spans="1:12" s="14" customFormat="1" ht="12" customHeight="1" x14ac:dyDescent="0.25">
      <c r="A16" s="110">
        <v>38</v>
      </c>
      <c r="B16" s="111">
        <v>2</v>
      </c>
      <c r="C16" s="109" t="s">
        <v>133</v>
      </c>
      <c r="D16" s="114"/>
      <c r="E16" s="108" t="s">
        <v>131</v>
      </c>
      <c r="F16" s="179">
        <v>4.1399999999999997</v>
      </c>
      <c r="G16" s="205">
        <v>4</v>
      </c>
      <c r="H16" s="14">
        <f>SUM(G16:G19)</f>
        <v>164</v>
      </c>
      <c r="I16" s="108" t="s">
        <v>131</v>
      </c>
      <c r="J16" s="29">
        <v>164</v>
      </c>
      <c r="K16" s="16"/>
      <c r="L16" s="16">
        <v>10</v>
      </c>
    </row>
    <row r="17" spans="1:12" s="14" customFormat="1" ht="12" customHeight="1" x14ac:dyDescent="0.25">
      <c r="A17" s="110">
        <v>37</v>
      </c>
      <c r="B17" s="111">
        <v>1</v>
      </c>
      <c r="C17" s="153" t="s">
        <v>132</v>
      </c>
      <c r="D17" s="112"/>
      <c r="E17" s="108" t="s">
        <v>131</v>
      </c>
      <c r="F17" s="179">
        <v>4.3600000000000003</v>
      </c>
      <c r="G17" s="205">
        <v>22</v>
      </c>
      <c r="I17" s="53" t="s">
        <v>50</v>
      </c>
      <c r="J17" s="29">
        <v>177</v>
      </c>
      <c r="K17" s="16"/>
      <c r="L17" s="16">
        <v>11</v>
      </c>
    </row>
    <row r="18" spans="1:12" s="14" customFormat="1" ht="12" customHeight="1" x14ac:dyDescent="0.25">
      <c r="A18" s="110">
        <v>40</v>
      </c>
      <c r="B18" s="111">
        <v>4</v>
      </c>
      <c r="C18" s="109" t="s">
        <v>135</v>
      </c>
      <c r="D18" s="112"/>
      <c r="E18" s="108" t="s">
        <v>131</v>
      </c>
      <c r="F18" s="179">
        <v>5.23</v>
      </c>
      <c r="G18" s="205">
        <v>66</v>
      </c>
      <c r="I18" s="44" t="s">
        <v>38</v>
      </c>
      <c r="J18" s="16">
        <v>180</v>
      </c>
      <c r="K18" s="16"/>
      <c r="L18" s="16">
        <v>12</v>
      </c>
    </row>
    <row r="19" spans="1:12" s="14" customFormat="1" ht="12" customHeight="1" x14ac:dyDescent="0.25">
      <c r="A19" s="110">
        <v>39</v>
      </c>
      <c r="B19" s="111">
        <v>3</v>
      </c>
      <c r="C19" s="109" t="s">
        <v>134</v>
      </c>
      <c r="D19" s="112"/>
      <c r="E19" s="108" t="s">
        <v>131</v>
      </c>
      <c r="F19" s="179">
        <v>6.03</v>
      </c>
      <c r="G19" s="205">
        <v>72</v>
      </c>
      <c r="I19" s="71" t="s">
        <v>81</v>
      </c>
      <c r="J19" s="29">
        <v>193</v>
      </c>
      <c r="K19" s="16"/>
      <c r="L19" s="16">
        <v>13</v>
      </c>
    </row>
    <row r="20" spans="1:12" s="14" customFormat="1" ht="12" customHeight="1" x14ac:dyDescent="0.2">
      <c r="A20" s="110">
        <v>42</v>
      </c>
      <c r="B20" s="111">
        <v>2</v>
      </c>
      <c r="C20" s="109" t="s">
        <v>137</v>
      </c>
      <c r="D20" s="113"/>
      <c r="E20" s="108" t="s">
        <v>131</v>
      </c>
      <c r="F20" s="179">
        <v>6.1</v>
      </c>
      <c r="G20" s="205">
        <v>73</v>
      </c>
      <c r="I20" s="77" t="s">
        <v>94</v>
      </c>
      <c r="J20" s="16">
        <v>219</v>
      </c>
      <c r="K20" s="16"/>
      <c r="L20" s="16">
        <v>14</v>
      </c>
    </row>
    <row r="21" spans="1:12" s="14" customFormat="1" ht="12" customHeight="1" x14ac:dyDescent="0.2">
      <c r="A21" s="110">
        <v>41</v>
      </c>
      <c r="B21" s="111">
        <v>1</v>
      </c>
      <c r="C21" s="109" t="s">
        <v>136</v>
      </c>
      <c r="D21" s="113"/>
      <c r="E21" s="108" t="s">
        <v>131</v>
      </c>
      <c r="F21" s="179">
        <v>6.43</v>
      </c>
      <c r="G21" s="205">
        <v>75</v>
      </c>
    </row>
    <row r="22" spans="1:12" s="14" customFormat="1" ht="12" customHeight="1" x14ac:dyDescent="0.25">
      <c r="A22" s="103">
        <v>32</v>
      </c>
      <c r="B22" s="104">
        <v>4</v>
      </c>
      <c r="C22" s="98" t="s">
        <v>120</v>
      </c>
      <c r="D22" s="106"/>
      <c r="E22" s="97" t="s">
        <v>118</v>
      </c>
      <c r="F22" s="202">
        <v>4.26</v>
      </c>
      <c r="G22" s="206">
        <v>11</v>
      </c>
      <c r="H22" s="14">
        <f>SUM(G22:G25)</f>
        <v>85</v>
      </c>
      <c r="I22" s="26"/>
    </row>
    <row r="23" spans="1:12" s="14" customFormat="1" ht="12" customHeight="1" x14ac:dyDescent="0.25">
      <c r="A23" s="103">
        <v>35</v>
      </c>
      <c r="B23" s="104">
        <v>3</v>
      </c>
      <c r="C23" s="99" t="s">
        <v>123</v>
      </c>
      <c r="D23" s="107"/>
      <c r="E23" s="97" t="s">
        <v>118</v>
      </c>
      <c r="F23" s="177">
        <v>4.34</v>
      </c>
      <c r="G23" s="206">
        <v>20</v>
      </c>
      <c r="I23" s="26"/>
    </row>
    <row r="24" spans="1:12" s="14" customFormat="1" ht="12" customHeight="1" x14ac:dyDescent="0.25">
      <c r="A24" s="100">
        <v>31</v>
      </c>
      <c r="B24" s="101">
        <v>3</v>
      </c>
      <c r="C24" s="154" t="s">
        <v>119</v>
      </c>
      <c r="D24" s="105" t="s">
        <v>173</v>
      </c>
      <c r="E24" s="97" t="s">
        <v>118</v>
      </c>
      <c r="F24" s="202">
        <v>4.37</v>
      </c>
      <c r="G24" s="206">
        <v>23</v>
      </c>
      <c r="I24" s="26"/>
    </row>
    <row r="25" spans="1:12" s="14" customFormat="1" ht="12" customHeight="1" x14ac:dyDescent="0.25">
      <c r="A25" s="100">
        <v>33</v>
      </c>
      <c r="B25" s="101">
        <v>1</v>
      </c>
      <c r="C25" s="98" t="s">
        <v>121</v>
      </c>
      <c r="D25" s="102"/>
      <c r="E25" s="97" t="s">
        <v>118</v>
      </c>
      <c r="F25" s="203">
        <v>4.42</v>
      </c>
      <c r="G25" s="205">
        <v>31</v>
      </c>
      <c r="I25" s="26"/>
    </row>
    <row r="26" spans="1:12" s="14" customFormat="1" ht="12" customHeight="1" x14ac:dyDescent="0.25">
      <c r="A26" s="103">
        <v>34</v>
      </c>
      <c r="B26" s="104">
        <v>2</v>
      </c>
      <c r="C26" s="99" t="s">
        <v>122</v>
      </c>
      <c r="D26" s="105"/>
      <c r="E26" s="97" t="s">
        <v>118</v>
      </c>
      <c r="F26" s="177">
        <v>4.5</v>
      </c>
      <c r="G26" s="205">
        <v>40</v>
      </c>
    </row>
    <row r="27" spans="1:12" s="14" customFormat="1" ht="12" customHeight="1" x14ac:dyDescent="0.25">
      <c r="A27" s="103">
        <v>36</v>
      </c>
      <c r="B27" s="104">
        <v>4</v>
      </c>
      <c r="C27" s="99" t="s">
        <v>124</v>
      </c>
      <c r="D27" s="157"/>
      <c r="E27" s="97" t="s">
        <v>118</v>
      </c>
      <c r="F27" s="177">
        <v>5.45</v>
      </c>
      <c r="G27" s="205">
        <v>70</v>
      </c>
    </row>
    <row r="28" spans="1:12" ht="12" customHeight="1" x14ac:dyDescent="0.25">
      <c r="A28" s="125">
        <v>76</v>
      </c>
      <c r="B28" s="143">
        <v>4</v>
      </c>
      <c r="C28" s="123" t="s">
        <v>180</v>
      </c>
      <c r="D28" s="147"/>
      <c r="E28" s="45" t="s">
        <v>39</v>
      </c>
      <c r="F28" s="170">
        <v>4.09</v>
      </c>
      <c r="G28" s="206">
        <v>2</v>
      </c>
      <c r="H28" s="14">
        <f>SUM(G28:G31)</f>
        <v>21</v>
      </c>
    </row>
    <row r="29" spans="1:12" ht="12" customHeight="1" x14ac:dyDescent="0.25">
      <c r="A29" s="125">
        <v>74</v>
      </c>
      <c r="B29" s="143">
        <v>2</v>
      </c>
      <c r="C29" s="123" t="s">
        <v>178</v>
      </c>
      <c r="D29" s="147"/>
      <c r="E29" s="45" t="s">
        <v>39</v>
      </c>
      <c r="F29" s="170">
        <v>4.17</v>
      </c>
      <c r="G29" s="206">
        <v>5</v>
      </c>
      <c r="H29" s="14"/>
    </row>
    <row r="30" spans="1:12" ht="12" customHeight="1" x14ac:dyDescent="0.25">
      <c r="A30" s="125">
        <v>77</v>
      </c>
      <c r="B30" s="143">
        <v>1</v>
      </c>
      <c r="C30" s="123" t="s">
        <v>181</v>
      </c>
      <c r="D30" s="147"/>
      <c r="E30" s="45" t="s">
        <v>39</v>
      </c>
      <c r="F30" s="170">
        <v>4.21</v>
      </c>
      <c r="G30" s="205">
        <v>6</v>
      </c>
      <c r="H30" s="14"/>
    </row>
    <row r="31" spans="1:12" ht="12" customHeight="1" x14ac:dyDescent="0.25">
      <c r="A31" s="125">
        <v>73</v>
      </c>
      <c r="B31" s="143">
        <v>1</v>
      </c>
      <c r="C31" s="151" t="s">
        <v>177</v>
      </c>
      <c r="D31" s="123"/>
      <c r="E31" s="45" t="s">
        <v>39</v>
      </c>
      <c r="F31" s="170">
        <v>4.2300000000000004</v>
      </c>
      <c r="G31" s="206">
        <v>8</v>
      </c>
      <c r="H31" s="14"/>
    </row>
    <row r="32" spans="1:12" ht="12" customHeight="1" x14ac:dyDescent="0.25">
      <c r="A32" s="125">
        <v>75</v>
      </c>
      <c r="B32" s="143">
        <v>3</v>
      </c>
      <c r="C32" s="123" t="s">
        <v>179</v>
      </c>
      <c r="D32" s="123"/>
      <c r="E32" s="45" t="s">
        <v>39</v>
      </c>
      <c r="F32" s="170">
        <v>4.49</v>
      </c>
      <c r="G32" s="206">
        <v>38</v>
      </c>
      <c r="H32" s="14"/>
    </row>
    <row r="33" spans="1:8" ht="12" customHeight="1" x14ac:dyDescent="0.25">
      <c r="A33" s="125">
        <v>78</v>
      </c>
      <c r="B33" s="143">
        <v>2</v>
      </c>
      <c r="C33" s="123"/>
      <c r="D33" s="123"/>
      <c r="E33" s="45" t="s">
        <v>39</v>
      </c>
      <c r="F33" s="170"/>
      <c r="G33" s="206">
        <v>77</v>
      </c>
      <c r="H33" s="14"/>
    </row>
    <row r="34" spans="1:8" ht="12" customHeight="1" x14ac:dyDescent="0.25">
      <c r="A34" s="38">
        <v>8</v>
      </c>
      <c r="B34" s="39">
        <v>4</v>
      </c>
      <c r="C34" s="42" t="s">
        <v>33</v>
      </c>
      <c r="D34" s="41" t="s">
        <v>171</v>
      </c>
      <c r="E34" s="37" t="s">
        <v>25</v>
      </c>
      <c r="F34" s="168">
        <v>4.3499999999999996</v>
      </c>
      <c r="G34" s="205">
        <v>21</v>
      </c>
      <c r="H34" s="14">
        <f>SUM(G34:G37)</f>
        <v>149</v>
      </c>
    </row>
    <row r="35" spans="1:8" ht="12" customHeight="1" x14ac:dyDescent="0.25">
      <c r="A35" s="38">
        <v>9</v>
      </c>
      <c r="B35" s="39">
        <v>1</v>
      </c>
      <c r="C35" s="42" t="s">
        <v>34</v>
      </c>
      <c r="D35" s="41" t="s">
        <v>172</v>
      </c>
      <c r="E35" s="37" t="s">
        <v>25</v>
      </c>
      <c r="F35" s="168">
        <v>4.47</v>
      </c>
      <c r="G35" s="205">
        <v>36</v>
      </c>
      <c r="H35" s="14"/>
    </row>
    <row r="36" spans="1:8" ht="12" customHeight="1" x14ac:dyDescent="0.25">
      <c r="A36" s="38">
        <v>7</v>
      </c>
      <c r="B36" s="39">
        <v>3</v>
      </c>
      <c r="C36" s="43" t="s">
        <v>32</v>
      </c>
      <c r="D36" s="41" t="s">
        <v>170</v>
      </c>
      <c r="E36" s="37" t="s">
        <v>25</v>
      </c>
      <c r="F36" s="168">
        <v>4.55</v>
      </c>
      <c r="G36" s="205">
        <v>46</v>
      </c>
      <c r="H36" s="14"/>
    </row>
    <row r="37" spans="1:8" ht="12" customHeight="1" x14ac:dyDescent="0.25">
      <c r="A37" s="38">
        <v>11</v>
      </c>
      <c r="B37" s="39">
        <v>3</v>
      </c>
      <c r="C37" s="40" t="s">
        <v>36</v>
      </c>
      <c r="D37" s="150"/>
      <c r="E37" s="37" t="s">
        <v>25</v>
      </c>
      <c r="F37" s="168">
        <v>4.55</v>
      </c>
      <c r="G37" s="206">
        <v>46</v>
      </c>
      <c r="H37" s="14"/>
    </row>
    <row r="38" spans="1:8" ht="12" customHeight="1" x14ac:dyDescent="0.25">
      <c r="A38" s="38">
        <v>12</v>
      </c>
      <c r="B38" s="39">
        <v>4</v>
      </c>
      <c r="C38" s="40" t="s">
        <v>37</v>
      </c>
      <c r="D38" s="150"/>
      <c r="E38" s="37" t="s">
        <v>25</v>
      </c>
      <c r="F38" s="168">
        <v>5.03</v>
      </c>
      <c r="G38" s="205">
        <v>56</v>
      </c>
      <c r="H38" s="14"/>
    </row>
    <row r="39" spans="1:8" ht="12" customHeight="1" x14ac:dyDescent="0.25">
      <c r="A39" s="38">
        <v>10</v>
      </c>
      <c r="B39" s="39">
        <v>2</v>
      </c>
      <c r="C39" s="42" t="s">
        <v>35</v>
      </c>
      <c r="D39" s="150" t="s">
        <v>174</v>
      </c>
      <c r="E39" s="37" t="s">
        <v>25</v>
      </c>
      <c r="F39" s="168"/>
      <c r="G39" s="205">
        <v>78</v>
      </c>
      <c r="H39" s="14"/>
    </row>
    <row r="40" spans="1:8" ht="12" customHeight="1" x14ac:dyDescent="0.25">
      <c r="A40" s="119">
        <v>49</v>
      </c>
      <c r="B40" s="120">
        <v>1</v>
      </c>
      <c r="C40" s="121" t="s">
        <v>158</v>
      </c>
      <c r="D40" s="146"/>
      <c r="E40" s="118" t="s">
        <v>157</v>
      </c>
      <c r="F40" s="176">
        <v>4.26</v>
      </c>
      <c r="G40" s="205">
        <v>11</v>
      </c>
      <c r="H40" s="14">
        <f>SUM(G40:G43)</f>
        <v>131</v>
      </c>
    </row>
    <row r="41" spans="1:8" ht="12" customHeight="1" x14ac:dyDescent="0.25">
      <c r="A41" s="119">
        <v>54</v>
      </c>
      <c r="B41" s="120">
        <v>2</v>
      </c>
      <c r="C41" s="121" t="s">
        <v>163</v>
      </c>
      <c r="D41" s="146"/>
      <c r="E41" s="118" t="s">
        <v>157</v>
      </c>
      <c r="F41" s="176">
        <v>4.38</v>
      </c>
      <c r="G41" s="205">
        <v>24</v>
      </c>
      <c r="H41" s="14"/>
    </row>
    <row r="42" spans="1:8" ht="12" customHeight="1" x14ac:dyDescent="0.25">
      <c r="A42" s="119">
        <v>51</v>
      </c>
      <c r="B42" s="120">
        <v>3</v>
      </c>
      <c r="C42" s="156" t="s">
        <v>160</v>
      </c>
      <c r="D42" s="146"/>
      <c r="E42" s="118" t="s">
        <v>157</v>
      </c>
      <c r="F42" s="176">
        <v>4.5199999999999996</v>
      </c>
      <c r="G42" s="205">
        <v>42</v>
      </c>
      <c r="H42" s="14"/>
    </row>
    <row r="43" spans="1:8" ht="12" customHeight="1" x14ac:dyDescent="0.25">
      <c r="A43" s="119">
        <v>52</v>
      </c>
      <c r="B43" s="120">
        <v>4</v>
      </c>
      <c r="C43" s="121" t="s">
        <v>161</v>
      </c>
      <c r="D43" s="146"/>
      <c r="E43" s="118" t="s">
        <v>157</v>
      </c>
      <c r="F43" s="176">
        <v>5.01</v>
      </c>
      <c r="G43" s="205">
        <v>54</v>
      </c>
      <c r="H43" s="14"/>
    </row>
    <row r="44" spans="1:8" ht="12" customHeight="1" x14ac:dyDescent="0.25">
      <c r="A44" s="119">
        <v>50</v>
      </c>
      <c r="B44" s="120">
        <v>2</v>
      </c>
      <c r="C44" s="121" t="s">
        <v>159</v>
      </c>
      <c r="D44" s="146"/>
      <c r="E44" s="118" t="s">
        <v>157</v>
      </c>
      <c r="F44" s="176">
        <v>5.0599999999999996</v>
      </c>
      <c r="G44" s="205">
        <v>60</v>
      </c>
      <c r="H44" s="14"/>
    </row>
    <row r="45" spans="1:8" ht="12" customHeight="1" x14ac:dyDescent="0.25">
      <c r="A45" s="119">
        <v>53</v>
      </c>
      <c r="B45" s="120">
        <v>1</v>
      </c>
      <c r="C45" s="121" t="s">
        <v>162</v>
      </c>
      <c r="D45" s="146"/>
      <c r="E45" s="118" t="s">
        <v>157</v>
      </c>
      <c r="F45" s="176">
        <v>5.42</v>
      </c>
      <c r="G45" s="205">
        <v>69</v>
      </c>
      <c r="H45" s="14"/>
    </row>
    <row r="46" spans="1:8" ht="12" customHeight="1" x14ac:dyDescent="0.25">
      <c r="A46" s="30">
        <v>43</v>
      </c>
      <c r="B46" s="18">
        <v>3</v>
      </c>
      <c r="C46" s="25" t="s">
        <v>145</v>
      </c>
      <c r="D46" s="20"/>
      <c r="E46" s="117" t="s">
        <v>144</v>
      </c>
      <c r="F46" s="173">
        <v>4.26</v>
      </c>
      <c r="G46" s="205">
        <v>11</v>
      </c>
      <c r="H46" s="14">
        <f>SUM(G46:G49)</f>
        <v>72</v>
      </c>
    </row>
    <row r="47" spans="1:8" ht="12" customHeight="1" x14ac:dyDescent="0.25">
      <c r="A47" s="30">
        <v>45</v>
      </c>
      <c r="B47" s="18">
        <v>1</v>
      </c>
      <c r="C47" s="25" t="s">
        <v>147</v>
      </c>
      <c r="D47" s="20" t="s">
        <v>209</v>
      </c>
      <c r="E47" s="117" t="s">
        <v>144</v>
      </c>
      <c r="F47" s="173">
        <v>4.3</v>
      </c>
      <c r="G47" s="205">
        <v>16</v>
      </c>
      <c r="H47" s="14"/>
    </row>
    <row r="48" spans="1:8" ht="12" customHeight="1" x14ac:dyDescent="0.25">
      <c r="A48" s="30">
        <v>44</v>
      </c>
      <c r="B48" s="18">
        <v>4</v>
      </c>
      <c r="C48" s="25" t="s">
        <v>146</v>
      </c>
      <c r="D48" s="20"/>
      <c r="E48" s="117" t="s">
        <v>144</v>
      </c>
      <c r="F48" s="173">
        <v>4.3</v>
      </c>
      <c r="G48" s="206">
        <v>16</v>
      </c>
      <c r="H48" s="14"/>
    </row>
    <row r="49" spans="1:8" ht="12" customHeight="1" x14ac:dyDescent="0.25">
      <c r="A49" s="30">
        <v>47</v>
      </c>
      <c r="B49" s="18">
        <v>3</v>
      </c>
      <c r="C49" s="22" t="s">
        <v>149</v>
      </c>
      <c r="D49" s="20"/>
      <c r="E49" s="117" t="s">
        <v>144</v>
      </c>
      <c r="F49" s="173">
        <v>4.41</v>
      </c>
      <c r="G49" s="205">
        <v>29</v>
      </c>
      <c r="H49" s="14"/>
    </row>
    <row r="50" spans="1:8" ht="12" customHeight="1" x14ac:dyDescent="0.25">
      <c r="A50" s="30">
        <v>46</v>
      </c>
      <c r="B50" s="18">
        <v>2</v>
      </c>
      <c r="C50" s="23" t="s">
        <v>148</v>
      </c>
      <c r="D50" s="24" t="s">
        <v>210</v>
      </c>
      <c r="E50" s="117" t="s">
        <v>144</v>
      </c>
      <c r="F50" s="173">
        <v>4.4400000000000004</v>
      </c>
      <c r="G50" s="205">
        <v>34</v>
      </c>
      <c r="H50" s="14"/>
    </row>
    <row r="51" spans="1:8" ht="12" customHeight="1" x14ac:dyDescent="0.25">
      <c r="A51" s="30">
        <v>48</v>
      </c>
      <c r="B51" s="18">
        <v>4</v>
      </c>
      <c r="C51" s="23" t="s">
        <v>150</v>
      </c>
      <c r="D51" s="20"/>
      <c r="E51" s="117" t="s">
        <v>144</v>
      </c>
      <c r="F51" s="173">
        <v>4.51</v>
      </c>
      <c r="G51" s="206">
        <v>41</v>
      </c>
      <c r="H51" s="14"/>
    </row>
    <row r="52" spans="1:8" ht="12" customHeight="1" x14ac:dyDescent="0.25">
      <c r="A52" s="48">
        <v>55</v>
      </c>
      <c r="B52" s="49">
        <v>3</v>
      </c>
      <c r="C52" s="50" t="s">
        <v>45</v>
      </c>
      <c r="D52" s="51"/>
      <c r="E52" s="44" t="s">
        <v>38</v>
      </c>
      <c r="F52" s="174">
        <v>4.4400000000000004</v>
      </c>
      <c r="G52" s="206">
        <v>34</v>
      </c>
      <c r="H52" s="14">
        <f>SUM(G52:G55)</f>
        <v>180</v>
      </c>
    </row>
    <row r="53" spans="1:8" ht="12" customHeight="1" x14ac:dyDescent="0.25">
      <c r="A53" s="48">
        <v>58</v>
      </c>
      <c r="B53" s="49">
        <v>2</v>
      </c>
      <c r="C53" s="52" t="s">
        <v>48</v>
      </c>
      <c r="D53" s="51"/>
      <c r="E53" s="44" t="s">
        <v>38</v>
      </c>
      <c r="F53" s="174">
        <v>4.49</v>
      </c>
      <c r="G53" s="205">
        <v>38</v>
      </c>
      <c r="H53" s="14"/>
    </row>
    <row r="54" spans="1:8" ht="12" customHeight="1" x14ac:dyDescent="0.25">
      <c r="A54" s="48">
        <v>56</v>
      </c>
      <c r="B54" s="49">
        <v>4</v>
      </c>
      <c r="C54" s="50" t="s">
        <v>46</v>
      </c>
      <c r="D54" s="51"/>
      <c r="E54" s="44" t="s">
        <v>38</v>
      </c>
      <c r="F54" s="174">
        <v>4.58</v>
      </c>
      <c r="G54" s="206">
        <v>50</v>
      </c>
      <c r="H54" s="14"/>
    </row>
    <row r="55" spans="1:8" ht="12" customHeight="1" x14ac:dyDescent="0.25">
      <c r="A55" s="48">
        <v>59</v>
      </c>
      <c r="B55" s="49">
        <v>3</v>
      </c>
      <c r="C55" s="50" t="s">
        <v>49</v>
      </c>
      <c r="D55" s="51"/>
      <c r="E55" s="44" t="s">
        <v>38</v>
      </c>
      <c r="F55" s="174">
        <v>5.04</v>
      </c>
      <c r="G55" s="205">
        <v>58</v>
      </c>
      <c r="H55" s="14"/>
    </row>
    <row r="56" spans="1:8" ht="12" customHeight="1" x14ac:dyDescent="0.25">
      <c r="A56" s="48">
        <v>57</v>
      </c>
      <c r="B56" s="49">
        <v>1</v>
      </c>
      <c r="C56" s="50" t="s">
        <v>47</v>
      </c>
      <c r="D56" s="51"/>
      <c r="E56" s="44" t="s">
        <v>38</v>
      </c>
      <c r="F56" s="174">
        <v>5.23</v>
      </c>
      <c r="G56" s="205">
        <v>66</v>
      </c>
      <c r="H56" s="14"/>
    </row>
    <row r="57" spans="1:8" ht="12" customHeight="1" x14ac:dyDescent="0.25">
      <c r="A57" s="48">
        <v>60</v>
      </c>
      <c r="B57" s="49">
        <v>4</v>
      </c>
      <c r="C57" s="50"/>
      <c r="D57" s="51"/>
      <c r="E57" s="44" t="s">
        <v>38</v>
      </c>
      <c r="F57" s="174"/>
      <c r="G57" s="205">
        <v>79</v>
      </c>
      <c r="H57" s="14"/>
    </row>
    <row r="58" spans="1:8" ht="12" customHeight="1" x14ac:dyDescent="0.25">
      <c r="A58" s="54">
        <v>13</v>
      </c>
      <c r="B58" s="55">
        <v>1</v>
      </c>
      <c r="C58" s="56" t="s">
        <v>51</v>
      </c>
      <c r="D58" s="57"/>
      <c r="E58" s="53" t="s">
        <v>50</v>
      </c>
      <c r="F58" s="172">
        <v>4.43</v>
      </c>
      <c r="G58" s="205">
        <v>32</v>
      </c>
      <c r="H58" s="14">
        <f>SUM(G58:G61)</f>
        <v>177</v>
      </c>
    </row>
    <row r="59" spans="1:8" ht="12" customHeight="1" x14ac:dyDescent="0.25">
      <c r="A59" s="54">
        <v>15</v>
      </c>
      <c r="B59" s="55">
        <v>3</v>
      </c>
      <c r="C59" s="56" t="s">
        <v>53</v>
      </c>
      <c r="D59" s="57"/>
      <c r="E59" s="53" t="s">
        <v>50</v>
      </c>
      <c r="F59" s="172">
        <v>4.5199999999999996</v>
      </c>
      <c r="G59" s="206">
        <v>42</v>
      </c>
      <c r="H59" s="14"/>
    </row>
    <row r="60" spans="1:8" ht="12" customHeight="1" x14ac:dyDescent="0.25">
      <c r="A60" s="54">
        <v>14</v>
      </c>
      <c r="B60" s="55">
        <v>2</v>
      </c>
      <c r="C60" s="59" t="s">
        <v>52</v>
      </c>
      <c r="D60" s="57"/>
      <c r="E60" s="53" t="s">
        <v>50</v>
      </c>
      <c r="F60" s="172">
        <v>4.54</v>
      </c>
      <c r="G60" s="205">
        <v>45</v>
      </c>
      <c r="H60" s="14"/>
    </row>
    <row r="61" spans="1:8" ht="12" customHeight="1" x14ac:dyDescent="0.25">
      <c r="A61" s="54">
        <v>16</v>
      </c>
      <c r="B61" s="55">
        <v>4</v>
      </c>
      <c r="C61" s="56" t="s">
        <v>54</v>
      </c>
      <c r="D61" s="57" t="s">
        <v>203</v>
      </c>
      <c r="E61" s="53" t="s">
        <v>50</v>
      </c>
      <c r="F61" s="172">
        <v>5.04</v>
      </c>
      <c r="G61" s="206">
        <v>58</v>
      </c>
      <c r="H61" s="14"/>
    </row>
    <row r="62" spans="1:8" ht="12" customHeight="1" x14ac:dyDescent="0.25">
      <c r="A62" s="54">
        <v>17</v>
      </c>
      <c r="B62" s="55">
        <v>1</v>
      </c>
      <c r="C62" s="59" t="s">
        <v>55</v>
      </c>
      <c r="D62" s="57"/>
      <c r="E62" s="53" t="s">
        <v>50</v>
      </c>
      <c r="F62" s="172">
        <v>5.0999999999999996</v>
      </c>
      <c r="G62" s="205">
        <v>63</v>
      </c>
      <c r="H62" s="14"/>
    </row>
    <row r="63" spans="1:8" ht="12" customHeight="1" x14ac:dyDescent="0.25">
      <c r="A63" s="54">
        <v>18</v>
      </c>
      <c r="B63" s="55">
        <v>2</v>
      </c>
      <c r="C63" s="56" t="s">
        <v>56</v>
      </c>
      <c r="D63" s="58" t="s">
        <v>174</v>
      </c>
      <c r="E63" s="53" t="s">
        <v>50</v>
      </c>
      <c r="F63" s="172"/>
      <c r="G63" s="206">
        <v>80</v>
      </c>
      <c r="H63" s="14"/>
    </row>
    <row r="64" spans="1:8" ht="12" customHeight="1" x14ac:dyDescent="0.25">
      <c r="A64" s="82">
        <v>71</v>
      </c>
      <c r="B64" s="83">
        <v>3</v>
      </c>
      <c r="C64" s="87" t="s">
        <v>104</v>
      </c>
      <c r="D64" s="88"/>
      <c r="E64" s="77" t="s">
        <v>94</v>
      </c>
      <c r="F64" s="171">
        <v>4.3899999999999997</v>
      </c>
      <c r="G64" s="205">
        <v>26</v>
      </c>
      <c r="H64" s="14">
        <f>SUM(G64:G67)</f>
        <v>219</v>
      </c>
    </row>
    <row r="65" spans="1:8" ht="12" customHeight="1" x14ac:dyDescent="0.25">
      <c r="A65" s="82">
        <v>67</v>
      </c>
      <c r="B65" s="83">
        <v>3</v>
      </c>
      <c r="C65" s="84" t="s">
        <v>100</v>
      </c>
      <c r="D65" s="88"/>
      <c r="E65" s="77" t="s">
        <v>94</v>
      </c>
      <c r="F65" s="171">
        <v>4.59</v>
      </c>
      <c r="G65" s="205">
        <v>51</v>
      </c>
      <c r="H65" s="14"/>
    </row>
    <row r="66" spans="1:8" ht="12" customHeight="1" x14ac:dyDescent="0.25">
      <c r="A66" s="82">
        <v>70</v>
      </c>
      <c r="B66" s="83">
        <v>2</v>
      </c>
      <c r="C66" s="87" t="s">
        <v>103</v>
      </c>
      <c r="D66" s="88"/>
      <c r="E66" s="77" t="s">
        <v>94</v>
      </c>
      <c r="F66" s="171">
        <v>5.28</v>
      </c>
      <c r="G66" s="206">
        <v>68</v>
      </c>
      <c r="H66" s="14"/>
    </row>
    <row r="67" spans="1:8" ht="12" customHeight="1" x14ac:dyDescent="0.25">
      <c r="A67" s="82">
        <v>68</v>
      </c>
      <c r="B67" s="83">
        <v>4</v>
      </c>
      <c r="C67" s="87" t="s">
        <v>101</v>
      </c>
      <c r="D67" s="88"/>
      <c r="E67" s="77" t="s">
        <v>94</v>
      </c>
      <c r="F67" s="171">
        <v>6.39</v>
      </c>
      <c r="G67" s="206">
        <v>74</v>
      </c>
      <c r="H67" s="14"/>
    </row>
    <row r="68" spans="1:8" ht="12" customHeight="1" x14ac:dyDescent="0.25">
      <c r="A68" s="82">
        <v>72</v>
      </c>
      <c r="B68" s="83">
        <v>4</v>
      </c>
      <c r="C68" s="87"/>
      <c r="D68" s="88"/>
      <c r="E68" s="77" t="s">
        <v>94</v>
      </c>
      <c r="F68" s="171"/>
      <c r="G68" s="205">
        <v>81</v>
      </c>
      <c r="H68" s="14"/>
    </row>
    <row r="69" spans="1:8" ht="12" customHeight="1" x14ac:dyDescent="0.25">
      <c r="A69" s="82">
        <v>69</v>
      </c>
      <c r="B69" s="83">
        <v>1</v>
      </c>
      <c r="C69" s="87" t="s">
        <v>102</v>
      </c>
      <c r="D69" s="88" t="s">
        <v>174</v>
      </c>
      <c r="E69" s="77" t="s">
        <v>94</v>
      </c>
      <c r="F69" s="171"/>
      <c r="G69" s="205">
        <v>82</v>
      </c>
      <c r="H69" s="14"/>
    </row>
    <row r="70" spans="1:8" ht="12" customHeight="1" x14ac:dyDescent="0.25">
      <c r="A70" s="65">
        <v>61</v>
      </c>
      <c r="B70" s="66">
        <v>1</v>
      </c>
      <c r="C70" s="67" t="s">
        <v>71</v>
      </c>
      <c r="D70" s="70"/>
      <c r="E70" s="64" t="s">
        <v>70</v>
      </c>
      <c r="F70" s="181">
        <v>4.08</v>
      </c>
      <c r="G70" s="205">
        <v>1</v>
      </c>
      <c r="H70" s="14">
        <f>SUM(G70:G73)</f>
        <v>91</v>
      </c>
    </row>
    <row r="71" spans="1:8" ht="12" customHeight="1" x14ac:dyDescent="0.25">
      <c r="A71" s="65">
        <v>62</v>
      </c>
      <c r="B71" s="66">
        <v>2</v>
      </c>
      <c r="C71" s="152" t="s">
        <v>72</v>
      </c>
      <c r="D71" s="70"/>
      <c r="E71" s="64" t="s">
        <v>70</v>
      </c>
      <c r="F71" s="181">
        <v>4.2699999999999996</v>
      </c>
      <c r="G71" s="206">
        <v>14</v>
      </c>
      <c r="H71" s="14"/>
    </row>
    <row r="72" spans="1:8" ht="12" customHeight="1" x14ac:dyDescent="0.25">
      <c r="A72" s="65">
        <v>63</v>
      </c>
      <c r="B72" s="66">
        <v>3</v>
      </c>
      <c r="C72" s="69" t="s">
        <v>73</v>
      </c>
      <c r="D72" s="68" t="s">
        <v>176</v>
      </c>
      <c r="E72" s="64" t="s">
        <v>70</v>
      </c>
      <c r="F72" s="181">
        <v>4.38</v>
      </c>
      <c r="G72" s="205">
        <v>24</v>
      </c>
      <c r="H72" s="14"/>
    </row>
    <row r="73" spans="1:8" ht="12" customHeight="1" x14ac:dyDescent="0.25">
      <c r="A73" s="65">
        <v>64</v>
      </c>
      <c r="B73" s="66">
        <v>4</v>
      </c>
      <c r="C73" s="69" t="s">
        <v>74</v>
      </c>
      <c r="D73" s="68"/>
      <c r="E73" s="64" t="s">
        <v>70</v>
      </c>
      <c r="F73" s="181">
        <v>5</v>
      </c>
      <c r="G73" s="205">
        <v>52</v>
      </c>
      <c r="H73" s="14"/>
    </row>
    <row r="74" spans="1:8" ht="12" customHeight="1" x14ac:dyDescent="0.25">
      <c r="A74" s="65">
        <v>65</v>
      </c>
      <c r="B74" s="66">
        <v>1</v>
      </c>
      <c r="C74" s="67" t="s">
        <v>75</v>
      </c>
      <c r="D74" s="68"/>
      <c r="E74" s="64" t="s">
        <v>70</v>
      </c>
      <c r="F74" s="181">
        <v>5.0199999999999996</v>
      </c>
      <c r="G74" s="205">
        <v>55</v>
      </c>
      <c r="H74" s="14"/>
    </row>
    <row r="75" spans="1:8" ht="12" customHeight="1" x14ac:dyDescent="0.25">
      <c r="A75" s="65">
        <v>66</v>
      </c>
      <c r="B75" s="66">
        <v>2</v>
      </c>
      <c r="C75" s="67"/>
      <c r="D75" s="68"/>
      <c r="E75" s="64" t="s">
        <v>70</v>
      </c>
      <c r="F75" s="181"/>
      <c r="G75" s="206">
        <v>83</v>
      </c>
      <c r="H75" s="14"/>
    </row>
    <row r="76" spans="1:8" ht="12" customHeight="1" x14ac:dyDescent="0.25">
      <c r="A76" s="74">
        <v>24</v>
      </c>
      <c r="B76" s="74">
        <v>4</v>
      </c>
      <c r="C76" s="73" t="s">
        <v>87</v>
      </c>
      <c r="D76" s="75"/>
      <c r="E76" s="71" t="s">
        <v>81</v>
      </c>
      <c r="F76" s="204">
        <v>4.32</v>
      </c>
      <c r="G76" s="205">
        <v>18</v>
      </c>
      <c r="H76" s="14">
        <f>SUM(G76:G79)</f>
        <v>193</v>
      </c>
    </row>
    <row r="77" spans="1:8" ht="12" customHeight="1" x14ac:dyDescent="0.25">
      <c r="A77" s="74">
        <v>22</v>
      </c>
      <c r="B77" s="74">
        <v>2</v>
      </c>
      <c r="C77" s="73" t="s">
        <v>85</v>
      </c>
      <c r="D77" s="75"/>
      <c r="E77" s="71" t="s">
        <v>81</v>
      </c>
      <c r="F77" s="175">
        <v>4.57</v>
      </c>
      <c r="G77" s="205">
        <v>49</v>
      </c>
      <c r="H77" s="14"/>
    </row>
    <row r="78" spans="1:8" ht="12" customHeight="1" x14ac:dyDescent="0.25">
      <c r="A78" s="74">
        <v>99</v>
      </c>
      <c r="B78" s="74">
        <v>3</v>
      </c>
      <c r="C78" s="72" t="s">
        <v>82</v>
      </c>
      <c r="D78" s="75"/>
      <c r="E78" s="71" t="s">
        <v>81</v>
      </c>
      <c r="F78" s="175">
        <v>5.07</v>
      </c>
      <c r="G78" s="205">
        <v>61</v>
      </c>
      <c r="H78" s="14"/>
    </row>
    <row r="79" spans="1:8" ht="12" customHeight="1" x14ac:dyDescent="0.25">
      <c r="A79" s="74">
        <v>21</v>
      </c>
      <c r="B79" s="74">
        <v>1</v>
      </c>
      <c r="C79" s="72" t="s">
        <v>84</v>
      </c>
      <c r="D79" s="75"/>
      <c r="E79" s="71" t="s">
        <v>81</v>
      </c>
      <c r="F79" s="175">
        <v>5.16</v>
      </c>
      <c r="G79" s="206">
        <v>65</v>
      </c>
      <c r="H79" s="14"/>
    </row>
    <row r="80" spans="1:8" ht="12" customHeight="1" x14ac:dyDescent="0.25">
      <c r="A80" s="74">
        <v>23</v>
      </c>
      <c r="B80" s="74">
        <v>3</v>
      </c>
      <c r="C80" s="72" t="s">
        <v>86</v>
      </c>
      <c r="D80" s="75"/>
      <c r="E80" s="71" t="s">
        <v>81</v>
      </c>
      <c r="F80" s="175">
        <v>6.02</v>
      </c>
      <c r="G80" s="206">
        <v>71</v>
      </c>
      <c r="H80" s="14"/>
    </row>
    <row r="81" spans="1:8" ht="12" customHeight="1" x14ac:dyDescent="0.25">
      <c r="A81" s="74">
        <v>20</v>
      </c>
      <c r="B81" s="74">
        <v>4</v>
      </c>
      <c r="C81" s="73" t="s">
        <v>83</v>
      </c>
      <c r="D81" s="75" t="s">
        <v>174</v>
      </c>
      <c r="E81" s="71" t="s">
        <v>81</v>
      </c>
      <c r="F81" s="175"/>
      <c r="G81" s="205">
        <v>84</v>
      </c>
      <c r="H81" s="14"/>
    </row>
    <row r="82" spans="1:8" ht="12" customHeight="1" x14ac:dyDescent="0.25">
      <c r="A82" s="31">
        <v>93</v>
      </c>
      <c r="B82" s="31">
        <v>3</v>
      </c>
      <c r="C82" s="33" t="s">
        <v>15</v>
      </c>
      <c r="D82" s="148"/>
      <c r="E82" s="35" t="s">
        <v>12</v>
      </c>
      <c r="F82" s="178">
        <v>4.21</v>
      </c>
      <c r="G82" s="205">
        <v>6</v>
      </c>
      <c r="H82" s="14">
        <f>SUM(G82:G85)</f>
        <v>50</v>
      </c>
    </row>
    <row r="83" spans="1:8" ht="12" customHeight="1" x14ac:dyDescent="0.25">
      <c r="A83" s="31">
        <v>1</v>
      </c>
      <c r="B83" s="31">
        <v>1</v>
      </c>
      <c r="C83" s="33" t="s">
        <v>13</v>
      </c>
      <c r="D83" s="148"/>
      <c r="E83" s="35" t="s">
        <v>12</v>
      </c>
      <c r="F83" s="178">
        <v>4.25</v>
      </c>
      <c r="G83" s="205">
        <v>10</v>
      </c>
      <c r="H83" s="14"/>
    </row>
    <row r="84" spans="1:8" ht="12" customHeight="1" x14ac:dyDescent="0.25">
      <c r="A84" s="31">
        <v>94</v>
      </c>
      <c r="B84" s="31">
        <v>4</v>
      </c>
      <c r="C84" s="36" t="s">
        <v>16</v>
      </c>
      <c r="D84" s="148"/>
      <c r="E84" s="35" t="s">
        <v>12</v>
      </c>
      <c r="F84" s="178">
        <v>4.28</v>
      </c>
      <c r="G84" s="205">
        <v>15</v>
      </c>
      <c r="H84" s="14"/>
    </row>
    <row r="85" spans="1:8" ht="12" customHeight="1" x14ac:dyDescent="0.25">
      <c r="A85" s="31">
        <v>5</v>
      </c>
      <c r="B85" s="31">
        <v>1</v>
      </c>
      <c r="C85" s="36" t="s">
        <v>17</v>
      </c>
      <c r="D85" s="148"/>
      <c r="E85" s="35" t="s">
        <v>12</v>
      </c>
      <c r="F85" s="178">
        <v>4.33</v>
      </c>
      <c r="G85" s="205">
        <v>19</v>
      </c>
      <c r="H85" s="14"/>
    </row>
    <row r="86" spans="1:8" ht="12" customHeight="1" x14ac:dyDescent="0.25">
      <c r="A86" s="31">
        <v>2</v>
      </c>
      <c r="B86" s="31">
        <v>2</v>
      </c>
      <c r="C86" s="36" t="s">
        <v>14</v>
      </c>
      <c r="D86" s="148"/>
      <c r="E86" s="35" t="s">
        <v>12</v>
      </c>
      <c r="F86" s="178">
        <v>4.4800000000000004</v>
      </c>
      <c r="G86" s="205">
        <v>37</v>
      </c>
      <c r="H86" s="14"/>
    </row>
    <row r="87" spans="1:8" ht="12" customHeight="1" x14ac:dyDescent="0.25">
      <c r="A87" s="31">
        <v>6</v>
      </c>
      <c r="B87" s="31">
        <v>2</v>
      </c>
      <c r="C87" s="33" t="s">
        <v>18</v>
      </c>
      <c r="D87" s="148"/>
      <c r="E87" s="35" t="s">
        <v>12</v>
      </c>
      <c r="F87" s="178">
        <v>5</v>
      </c>
      <c r="G87" s="206">
        <v>52</v>
      </c>
      <c r="H87" s="14"/>
    </row>
  </sheetData>
  <autoFilter ref="A3:G87" xr:uid="{00000000-0001-0000-0000-000000000000}">
    <sortState xmlns:xlrd2="http://schemas.microsoft.com/office/spreadsheetml/2017/richdata2" ref="A4:G87">
      <sortCondition ref="E4:E87"/>
    </sortState>
  </autoFilter>
  <sortState xmlns:xlrd2="http://schemas.microsoft.com/office/spreadsheetml/2017/richdata2" ref="I7:L21">
    <sortCondition ref="J7:J21"/>
  </sortState>
  <mergeCells count="1">
    <mergeCell ref="A1:E1"/>
  </mergeCells>
  <pageMargins left="0.31496062992125984" right="0.31496062992125984" top="0.19685039370078741" bottom="0.11811023622047245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94"/>
  <sheetViews>
    <sheetView zoomScale="96" zoomScaleNormal="96" workbookViewId="0">
      <pane ySplit="3" topLeftCell="A7" activePane="bottomLeft" state="frozen"/>
      <selection pane="bottomLeft" activeCell="A8" sqref="A8"/>
    </sheetView>
  </sheetViews>
  <sheetFormatPr defaultRowHeight="12" customHeight="1" x14ac:dyDescent="0.25"/>
  <cols>
    <col min="1" max="1" width="6.44140625" bestFit="1" customWidth="1"/>
    <col min="2" max="2" width="6" customWidth="1"/>
    <col min="3" max="3" width="24.44140625" bestFit="1" customWidth="1"/>
    <col min="4" max="4" width="22" customWidth="1"/>
    <col min="5" max="5" width="22.33203125" bestFit="1" customWidth="1"/>
    <col min="6" max="6" width="11.6640625" style="142" customWidth="1"/>
    <col min="7" max="7" width="8.44140625" customWidth="1"/>
    <col min="9" max="9" width="22.88671875" bestFit="1" customWidth="1"/>
    <col min="10" max="10" width="15.109375" bestFit="1" customWidth="1"/>
    <col min="11" max="11" width="8.33203125" bestFit="1" customWidth="1"/>
  </cols>
  <sheetData>
    <row r="1" spans="1:11" ht="12" customHeight="1" x14ac:dyDescent="0.25">
      <c r="A1" s="164" t="s">
        <v>10</v>
      </c>
      <c r="B1" s="164"/>
      <c r="C1" s="164"/>
      <c r="D1" s="164"/>
      <c r="E1" s="164"/>
      <c r="F1" s="4"/>
      <c r="G1" s="1"/>
    </row>
    <row r="2" spans="1:11" ht="12" customHeight="1" x14ac:dyDescent="0.25">
      <c r="A2" s="2"/>
      <c r="B2" s="2"/>
      <c r="C2" s="1"/>
      <c r="D2" s="1"/>
      <c r="E2" s="1"/>
      <c r="F2" s="4"/>
      <c r="G2" s="1"/>
    </row>
    <row r="3" spans="1:11" s="8" customFormat="1" ht="12" customHeight="1" x14ac:dyDescent="0.2">
      <c r="A3" s="9" t="s">
        <v>3</v>
      </c>
      <c r="B3" s="9" t="s">
        <v>9</v>
      </c>
      <c r="C3" s="9" t="s">
        <v>0</v>
      </c>
      <c r="D3" s="9" t="s">
        <v>2</v>
      </c>
      <c r="E3" s="9" t="s">
        <v>1</v>
      </c>
      <c r="F3" s="10" t="s">
        <v>4</v>
      </c>
      <c r="G3" s="9" t="s">
        <v>5</v>
      </c>
      <c r="H3" s="8" t="s">
        <v>214</v>
      </c>
    </row>
    <row r="4" spans="1:11" s="8" customFormat="1" ht="12" customHeight="1" x14ac:dyDescent="0.2">
      <c r="A4" s="131">
        <v>29</v>
      </c>
      <c r="B4" s="93">
        <v>1</v>
      </c>
      <c r="C4" s="90" t="s">
        <v>116</v>
      </c>
      <c r="D4" s="94" t="s">
        <v>195</v>
      </c>
      <c r="E4" s="89" t="s">
        <v>111</v>
      </c>
      <c r="F4" s="196">
        <v>9.57</v>
      </c>
      <c r="G4" s="200">
        <v>52</v>
      </c>
      <c r="H4" s="201">
        <f>SUM(G4:G7)</f>
        <v>242</v>
      </c>
      <c r="I4" s="6"/>
      <c r="J4" s="6"/>
      <c r="K4" s="6"/>
    </row>
    <row r="5" spans="1:11" s="8" customFormat="1" ht="12" customHeight="1" x14ac:dyDescent="0.2">
      <c r="A5" s="131">
        <v>26</v>
      </c>
      <c r="B5" s="93">
        <v>2</v>
      </c>
      <c r="C5" s="91" t="s">
        <v>113</v>
      </c>
      <c r="D5" s="94"/>
      <c r="E5" s="89" t="s">
        <v>111</v>
      </c>
      <c r="F5" s="197">
        <v>10.119999999999999</v>
      </c>
      <c r="G5" s="200">
        <v>57</v>
      </c>
      <c r="H5" s="6"/>
      <c r="I5" s="6"/>
      <c r="J5" s="6"/>
      <c r="K5" s="6"/>
    </row>
    <row r="6" spans="1:11" s="8" customFormat="1" ht="12" customHeight="1" x14ac:dyDescent="0.2">
      <c r="A6" s="131">
        <v>28</v>
      </c>
      <c r="B6" s="93">
        <v>4</v>
      </c>
      <c r="C6" s="91" t="s">
        <v>115</v>
      </c>
      <c r="D6" s="94"/>
      <c r="E6" s="89" t="s">
        <v>111</v>
      </c>
      <c r="F6" s="197">
        <v>10.45</v>
      </c>
      <c r="G6" s="200">
        <v>63</v>
      </c>
      <c r="H6" s="6"/>
      <c r="I6" s="165"/>
      <c r="J6" s="165"/>
      <c r="K6" s="165"/>
    </row>
    <row r="7" spans="1:11" s="8" customFormat="1" ht="12" customHeight="1" x14ac:dyDescent="0.25">
      <c r="A7" s="131">
        <v>27</v>
      </c>
      <c r="B7" s="93">
        <v>3</v>
      </c>
      <c r="C7" s="91" t="s">
        <v>114</v>
      </c>
      <c r="D7" s="94"/>
      <c r="E7" s="89" t="s">
        <v>111</v>
      </c>
      <c r="F7" s="197">
        <v>11.38</v>
      </c>
      <c r="G7" s="200">
        <v>70</v>
      </c>
      <c r="H7" s="6"/>
      <c r="I7" s="7" t="s">
        <v>6</v>
      </c>
      <c r="J7" s="7" t="s">
        <v>7</v>
      </c>
      <c r="K7" s="7" t="s">
        <v>8</v>
      </c>
    </row>
    <row r="8" spans="1:11" s="8" customFormat="1" ht="12" customHeight="1" x14ac:dyDescent="0.25">
      <c r="A8" s="131">
        <v>30</v>
      </c>
      <c r="B8" s="93">
        <v>2</v>
      </c>
      <c r="C8" s="90" t="s">
        <v>117</v>
      </c>
      <c r="D8" s="96"/>
      <c r="E8" s="89" t="s">
        <v>111</v>
      </c>
      <c r="F8" s="196">
        <v>12.2</v>
      </c>
      <c r="G8" s="200">
        <v>72</v>
      </c>
      <c r="H8" s="6"/>
      <c r="I8" s="37" t="s">
        <v>25</v>
      </c>
      <c r="J8" s="28">
        <v>23</v>
      </c>
      <c r="K8" s="5">
        <v>1</v>
      </c>
    </row>
    <row r="9" spans="1:11" s="8" customFormat="1" ht="12" customHeight="1" x14ac:dyDescent="0.25">
      <c r="A9" s="131">
        <v>25</v>
      </c>
      <c r="B9" s="93">
        <v>1</v>
      </c>
      <c r="C9" s="95" t="s">
        <v>112</v>
      </c>
      <c r="D9" s="94"/>
      <c r="E9" s="89" t="s">
        <v>111</v>
      </c>
      <c r="F9" s="197"/>
      <c r="G9" s="200">
        <v>82</v>
      </c>
      <c r="H9" s="6"/>
      <c r="I9" s="45" t="s">
        <v>39</v>
      </c>
      <c r="J9" s="5">
        <v>29</v>
      </c>
      <c r="K9" s="5">
        <v>2</v>
      </c>
    </row>
    <row r="10" spans="1:11" s="8" customFormat="1" ht="12" customHeight="1" x14ac:dyDescent="0.25">
      <c r="A10" s="126">
        <v>83</v>
      </c>
      <c r="B10" s="144">
        <v>3</v>
      </c>
      <c r="C10" s="124" t="s">
        <v>190</v>
      </c>
      <c r="D10" s="124"/>
      <c r="E10" s="46" t="s">
        <v>40</v>
      </c>
      <c r="F10" s="183">
        <v>8.4</v>
      </c>
      <c r="G10" s="200">
        <v>3</v>
      </c>
      <c r="H10" s="201">
        <f>SUM(G10:G13)</f>
        <v>59</v>
      </c>
      <c r="I10" s="46" t="s">
        <v>40</v>
      </c>
      <c r="J10" s="5">
        <v>59</v>
      </c>
      <c r="K10" s="5">
        <v>3</v>
      </c>
    </row>
    <row r="11" spans="1:11" s="8" customFormat="1" ht="12" customHeight="1" x14ac:dyDescent="0.25">
      <c r="A11" s="126">
        <v>79</v>
      </c>
      <c r="B11" s="144">
        <v>3</v>
      </c>
      <c r="C11" s="124" t="s">
        <v>186</v>
      </c>
      <c r="D11" s="124"/>
      <c r="E11" s="46" t="s">
        <v>40</v>
      </c>
      <c r="F11" s="183">
        <v>8.59</v>
      </c>
      <c r="G11" s="200">
        <v>14</v>
      </c>
      <c r="H11" s="6"/>
      <c r="I11" s="53" t="s">
        <v>50</v>
      </c>
      <c r="J11" s="28">
        <v>64</v>
      </c>
      <c r="K11" s="5">
        <v>4</v>
      </c>
    </row>
    <row r="12" spans="1:11" s="8" customFormat="1" ht="12" customHeight="1" x14ac:dyDescent="0.25">
      <c r="A12" s="126">
        <v>80</v>
      </c>
      <c r="B12" s="144">
        <v>4</v>
      </c>
      <c r="C12" s="124" t="s">
        <v>187</v>
      </c>
      <c r="D12" s="124"/>
      <c r="E12" s="46" t="s">
        <v>40</v>
      </c>
      <c r="F12" s="183">
        <v>9.11</v>
      </c>
      <c r="G12" s="200">
        <v>18</v>
      </c>
      <c r="H12" s="6"/>
      <c r="I12" s="60" t="s">
        <v>63</v>
      </c>
      <c r="J12" s="5">
        <v>90</v>
      </c>
      <c r="K12" s="5">
        <v>5</v>
      </c>
    </row>
    <row r="13" spans="1:11" s="8" customFormat="1" ht="12" customHeight="1" x14ac:dyDescent="0.25">
      <c r="A13" s="126">
        <v>81</v>
      </c>
      <c r="B13" s="144">
        <v>1</v>
      </c>
      <c r="C13" s="124" t="s">
        <v>188</v>
      </c>
      <c r="D13" s="124"/>
      <c r="E13" s="46" t="s">
        <v>40</v>
      </c>
      <c r="F13" s="183">
        <v>9.18</v>
      </c>
      <c r="G13" s="200">
        <v>24</v>
      </c>
      <c r="H13" s="6"/>
      <c r="I13" s="77" t="s">
        <v>94</v>
      </c>
      <c r="J13" s="5">
        <v>92</v>
      </c>
      <c r="K13" s="5">
        <v>6</v>
      </c>
    </row>
    <row r="14" spans="1:11" s="8" customFormat="1" ht="12" customHeight="1" x14ac:dyDescent="0.25">
      <c r="A14" s="126">
        <v>82</v>
      </c>
      <c r="B14" s="144">
        <v>2</v>
      </c>
      <c r="C14" s="124" t="s">
        <v>189</v>
      </c>
      <c r="D14" s="124"/>
      <c r="E14" s="46" t="s">
        <v>40</v>
      </c>
      <c r="F14" s="183">
        <v>9.23</v>
      </c>
      <c r="G14" s="200">
        <v>30</v>
      </c>
      <c r="H14" s="6"/>
      <c r="I14" s="97" t="s">
        <v>118</v>
      </c>
      <c r="J14" s="28">
        <v>119</v>
      </c>
      <c r="K14" s="5">
        <v>7</v>
      </c>
    </row>
    <row r="15" spans="1:11" s="8" customFormat="1" ht="12" customHeight="1" x14ac:dyDescent="0.25">
      <c r="A15" s="126">
        <v>84</v>
      </c>
      <c r="B15" s="144">
        <v>4</v>
      </c>
      <c r="C15" s="145" t="s">
        <v>191</v>
      </c>
      <c r="D15" s="124"/>
      <c r="E15" s="46" t="s">
        <v>40</v>
      </c>
      <c r="F15" s="183">
        <v>9.3800000000000008</v>
      </c>
      <c r="G15" s="200">
        <v>40</v>
      </c>
      <c r="H15" s="6"/>
      <c r="I15" s="27" t="s">
        <v>144</v>
      </c>
      <c r="J15" s="5">
        <v>144</v>
      </c>
      <c r="K15" s="5">
        <v>8</v>
      </c>
    </row>
    <row r="16" spans="1:11" s="8" customFormat="1" ht="12" customHeight="1" x14ac:dyDescent="0.25">
      <c r="A16" s="133">
        <v>42</v>
      </c>
      <c r="B16" s="111">
        <v>2</v>
      </c>
      <c r="C16" s="115" t="s">
        <v>143</v>
      </c>
      <c r="D16" s="116"/>
      <c r="E16" s="108" t="s">
        <v>131</v>
      </c>
      <c r="F16" s="195">
        <v>9.48</v>
      </c>
      <c r="G16" s="200">
        <v>46</v>
      </c>
      <c r="H16" s="201">
        <f>SUM(G16:G19)</f>
        <v>277</v>
      </c>
      <c r="I16" s="118" t="s">
        <v>157</v>
      </c>
      <c r="J16" s="5">
        <v>151</v>
      </c>
      <c r="K16" s="5">
        <v>9</v>
      </c>
    </row>
    <row r="17" spans="1:11" s="8" customFormat="1" ht="12" customHeight="1" x14ac:dyDescent="0.2">
      <c r="A17" s="133">
        <v>39</v>
      </c>
      <c r="B17" s="111">
        <v>3</v>
      </c>
      <c r="C17" s="109" t="s">
        <v>140</v>
      </c>
      <c r="D17" s="116"/>
      <c r="E17" s="108" t="s">
        <v>131</v>
      </c>
      <c r="F17" s="195">
        <v>13.54</v>
      </c>
      <c r="G17" s="200">
        <v>76</v>
      </c>
      <c r="H17" s="6"/>
      <c r="I17" s="71" t="s">
        <v>81</v>
      </c>
      <c r="J17" s="28">
        <v>163</v>
      </c>
      <c r="K17" s="5">
        <v>10</v>
      </c>
    </row>
    <row r="18" spans="1:11" s="8" customFormat="1" ht="12" customHeight="1" x14ac:dyDescent="0.25">
      <c r="A18" s="133">
        <v>38</v>
      </c>
      <c r="B18" s="111">
        <v>2</v>
      </c>
      <c r="C18" s="153" t="s">
        <v>139</v>
      </c>
      <c r="D18" s="113"/>
      <c r="E18" s="108" t="s">
        <v>131</v>
      </c>
      <c r="F18" s="195">
        <v>13.58</v>
      </c>
      <c r="G18" s="200">
        <v>77</v>
      </c>
      <c r="H18" s="6"/>
      <c r="I18" s="44" t="s">
        <v>38</v>
      </c>
      <c r="J18" s="5">
        <v>165</v>
      </c>
      <c r="K18" s="5">
        <v>11</v>
      </c>
    </row>
    <row r="19" spans="1:11" s="8" customFormat="1" ht="12" customHeight="1" x14ac:dyDescent="0.25">
      <c r="A19" s="133">
        <v>41</v>
      </c>
      <c r="B19" s="111">
        <v>1</v>
      </c>
      <c r="C19" s="115" t="s">
        <v>142</v>
      </c>
      <c r="D19" s="112"/>
      <c r="E19" s="108" t="s">
        <v>131</v>
      </c>
      <c r="F19" s="195">
        <v>16.03</v>
      </c>
      <c r="G19" s="200">
        <v>78</v>
      </c>
      <c r="H19" s="6"/>
      <c r="I19" s="35" t="s">
        <v>12</v>
      </c>
      <c r="J19" s="28">
        <v>175</v>
      </c>
      <c r="K19" s="5">
        <v>12</v>
      </c>
    </row>
    <row r="20" spans="1:11" s="8" customFormat="1" ht="12" customHeight="1" x14ac:dyDescent="0.2">
      <c r="A20" s="133">
        <v>37</v>
      </c>
      <c r="B20" s="111">
        <v>1</v>
      </c>
      <c r="C20" s="109" t="s">
        <v>138</v>
      </c>
      <c r="D20" s="113" t="s">
        <v>196</v>
      </c>
      <c r="E20" s="108" t="s">
        <v>131</v>
      </c>
      <c r="F20" s="195">
        <v>16.170000000000002</v>
      </c>
      <c r="G20" s="200">
        <v>79</v>
      </c>
      <c r="H20" s="6"/>
      <c r="I20" s="89" t="s">
        <v>111</v>
      </c>
      <c r="J20" s="28">
        <v>242</v>
      </c>
      <c r="K20" s="5">
        <v>13</v>
      </c>
    </row>
    <row r="21" spans="1:11" s="8" customFormat="1" ht="12" customHeight="1" x14ac:dyDescent="0.25">
      <c r="A21" s="133">
        <v>40</v>
      </c>
      <c r="B21" s="111">
        <v>4</v>
      </c>
      <c r="C21" s="109" t="s">
        <v>141</v>
      </c>
      <c r="D21" s="113"/>
      <c r="E21" s="108" t="s">
        <v>131</v>
      </c>
      <c r="F21" s="195" t="s">
        <v>213</v>
      </c>
      <c r="G21" s="200">
        <v>80</v>
      </c>
      <c r="H21" s="6"/>
      <c r="I21" s="64" t="s">
        <v>70</v>
      </c>
      <c r="J21" s="5">
        <v>268</v>
      </c>
      <c r="K21" s="5">
        <v>14</v>
      </c>
    </row>
    <row r="22" spans="1:11" s="8" customFormat="1" ht="12" customHeight="1" x14ac:dyDescent="0.25">
      <c r="A22" s="132">
        <v>35</v>
      </c>
      <c r="B22" s="104">
        <v>3</v>
      </c>
      <c r="C22" s="99" t="s">
        <v>129</v>
      </c>
      <c r="D22" s="107"/>
      <c r="E22" s="97" t="s">
        <v>118</v>
      </c>
      <c r="F22" s="193">
        <v>9.18</v>
      </c>
      <c r="G22" s="200">
        <v>24</v>
      </c>
      <c r="H22" s="201">
        <f>SUM(G22:G25)</f>
        <v>119</v>
      </c>
      <c r="I22" s="108" t="s">
        <v>131</v>
      </c>
      <c r="J22" s="28">
        <v>277</v>
      </c>
      <c r="K22" s="5">
        <v>15</v>
      </c>
    </row>
    <row r="23" spans="1:11" s="8" customFormat="1" ht="12" customHeight="1" x14ac:dyDescent="0.25">
      <c r="A23" s="132">
        <v>33</v>
      </c>
      <c r="B23" s="104">
        <v>1</v>
      </c>
      <c r="C23" s="154" t="s">
        <v>127</v>
      </c>
      <c r="D23" s="157"/>
      <c r="E23" s="97" t="s">
        <v>118</v>
      </c>
      <c r="F23" s="193">
        <v>9.1999999999999993</v>
      </c>
      <c r="G23" s="200">
        <v>28</v>
      </c>
      <c r="H23" s="6"/>
      <c r="I23"/>
      <c r="J23" s="6"/>
      <c r="K23" s="6"/>
    </row>
    <row r="24" spans="1:11" s="8" customFormat="1" ht="12" customHeight="1" x14ac:dyDescent="0.25">
      <c r="A24" s="132">
        <v>36</v>
      </c>
      <c r="B24" s="104">
        <v>4</v>
      </c>
      <c r="C24" s="99" t="s">
        <v>130</v>
      </c>
      <c r="D24" s="105"/>
      <c r="E24" s="97" t="s">
        <v>118</v>
      </c>
      <c r="F24" s="193">
        <v>9.25</v>
      </c>
      <c r="G24" s="200">
        <v>31</v>
      </c>
      <c r="H24" s="6"/>
      <c r="I24"/>
      <c r="J24" s="6"/>
      <c r="K24" s="6"/>
    </row>
    <row r="25" spans="1:11" s="8" customFormat="1" ht="12" customHeight="1" x14ac:dyDescent="0.25">
      <c r="A25" s="132">
        <v>31</v>
      </c>
      <c r="B25" s="104">
        <v>3</v>
      </c>
      <c r="C25" s="99" t="s">
        <v>125</v>
      </c>
      <c r="D25" s="107"/>
      <c r="E25" s="97" t="s">
        <v>118</v>
      </c>
      <c r="F25" s="193">
        <v>9.33</v>
      </c>
      <c r="G25" s="200">
        <v>36</v>
      </c>
      <c r="H25" s="6"/>
      <c r="I25"/>
      <c r="J25" s="6"/>
      <c r="K25" s="6"/>
    </row>
    <row r="26" spans="1:11" s="8" customFormat="1" ht="12" customHeight="1" x14ac:dyDescent="0.25">
      <c r="A26" s="132">
        <v>34</v>
      </c>
      <c r="B26" s="104">
        <v>2</v>
      </c>
      <c r="C26" s="99" t="s">
        <v>128</v>
      </c>
      <c r="D26" s="107"/>
      <c r="E26" s="97" t="s">
        <v>118</v>
      </c>
      <c r="F26" s="193">
        <v>9.4</v>
      </c>
      <c r="G26" s="200">
        <v>43</v>
      </c>
      <c r="H26" s="6"/>
      <c r="I26"/>
      <c r="J26" s="6"/>
      <c r="K26" s="6"/>
    </row>
    <row r="27" spans="1:11" s="8" customFormat="1" ht="12" customHeight="1" x14ac:dyDescent="0.25">
      <c r="A27" s="132">
        <v>32</v>
      </c>
      <c r="B27" s="104">
        <v>4</v>
      </c>
      <c r="C27" s="99" t="s">
        <v>126</v>
      </c>
      <c r="D27" s="107"/>
      <c r="E27" s="97" t="s">
        <v>118</v>
      </c>
      <c r="F27" s="193">
        <v>10.18</v>
      </c>
      <c r="G27" s="200">
        <v>58</v>
      </c>
      <c r="H27" s="6"/>
      <c r="I27" s="166"/>
      <c r="J27" s="165"/>
      <c r="K27" s="165"/>
    </row>
    <row r="28" spans="1:11" s="8" customFormat="1" ht="12" customHeight="1" x14ac:dyDescent="0.25">
      <c r="A28" s="125">
        <v>73</v>
      </c>
      <c r="B28" s="143">
        <v>1</v>
      </c>
      <c r="C28" s="123" t="s">
        <v>185</v>
      </c>
      <c r="D28" s="123"/>
      <c r="E28" s="45" t="s">
        <v>39</v>
      </c>
      <c r="F28" s="184">
        <v>8.4</v>
      </c>
      <c r="G28" s="200">
        <v>3</v>
      </c>
      <c r="H28" s="201">
        <f>SUM(G28:G31)</f>
        <v>29</v>
      </c>
      <c r="I28" s="166"/>
      <c r="J28" s="165"/>
      <c r="K28" s="165"/>
    </row>
    <row r="29" spans="1:11" s="8" customFormat="1" ht="12" customHeight="1" x14ac:dyDescent="0.25">
      <c r="A29" s="125">
        <v>74</v>
      </c>
      <c r="B29" s="143">
        <v>2</v>
      </c>
      <c r="C29" s="123" t="s">
        <v>182</v>
      </c>
      <c r="D29" s="123"/>
      <c r="E29" s="45" t="s">
        <v>39</v>
      </c>
      <c r="F29" s="184">
        <v>8.44</v>
      </c>
      <c r="G29" s="200">
        <v>5</v>
      </c>
      <c r="H29" s="6"/>
      <c r="I29" s="166"/>
      <c r="J29" s="165"/>
      <c r="K29" s="165"/>
    </row>
    <row r="30" spans="1:11" s="8" customFormat="1" ht="12" customHeight="1" x14ac:dyDescent="0.25">
      <c r="A30" s="125">
        <v>76</v>
      </c>
      <c r="B30" s="143">
        <v>4</v>
      </c>
      <c r="C30" s="123" t="s">
        <v>184</v>
      </c>
      <c r="D30" s="123"/>
      <c r="E30" s="45" t="s">
        <v>39</v>
      </c>
      <c r="F30" s="184">
        <v>8.5</v>
      </c>
      <c r="G30" s="200">
        <v>8</v>
      </c>
      <c r="H30" s="6"/>
      <c r="I30" s="166"/>
      <c r="J30" s="167"/>
      <c r="K30" s="167"/>
    </row>
    <row r="31" spans="1:11" s="8" customFormat="1" ht="12" customHeight="1" x14ac:dyDescent="0.25">
      <c r="A31" s="125">
        <v>75</v>
      </c>
      <c r="B31" s="143">
        <v>3</v>
      </c>
      <c r="C31" s="149" t="s">
        <v>183</v>
      </c>
      <c r="D31" s="123"/>
      <c r="E31" s="45" t="s">
        <v>39</v>
      </c>
      <c r="F31" s="184">
        <v>8.57</v>
      </c>
      <c r="G31" s="200">
        <v>13</v>
      </c>
      <c r="H31" s="6"/>
      <c r="I31" s="166"/>
      <c r="J31" s="167"/>
      <c r="K31" s="167"/>
    </row>
    <row r="32" spans="1:11" s="8" customFormat="1" ht="12" customHeight="1" x14ac:dyDescent="0.25">
      <c r="A32" s="125">
        <v>77</v>
      </c>
      <c r="B32" s="143">
        <v>1</v>
      </c>
      <c r="C32" s="123"/>
      <c r="D32" s="147"/>
      <c r="E32" s="45" t="s">
        <v>39</v>
      </c>
      <c r="F32" s="184"/>
      <c r="G32" s="200">
        <v>83</v>
      </c>
      <c r="H32" s="6"/>
      <c r="I32"/>
    </row>
    <row r="33" spans="1:9" s="8" customFormat="1" ht="12" customHeight="1" x14ac:dyDescent="0.25">
      <c r="A33" s="125">
        <v>78</v>
      </c>
      <c r="B33" s="143">
        <v>2</v>
      </c>
      <c r="C33" s="123"/>
      <c r="D33" s="147"/>
      <c r="E33" s="45" t="s">
        <v>39</v>
      </c>
      <c r="F33" s="184"/>
      <c r="G33" s="200">
        <v>84</v>
      </c>
      <c r="H33" s="6"/>
      <c r="I33" s="166"/>
    </row>
    <row r="34" spans="1:9" s="8" customFormat="1" ht="12" customHeight="1" x14ac:dyDescent="0.25">
      <c r="A34" s="128">
        <v>8</v>
      </c>
      <c r="B34" s="39">
        <v>4</v>
      </c>
      <c r="C34" s="42" t="s">
        <v>27</v>
      </c>
      <c r="D34" s="150"/>
      <c r="E34" s="37" t="s">
        <v>25</v>
      </c>
      <c r="F34" s="182">
        <v>8.15</v>
      </c>
      <c r="G34" s="200">
        <v>1</v>
      </c>
      <c r="H34" s="201">
        <f>SUM(G34:G37)</f>
        <v>23</v>
      </c>
      <c r="I34"/>
    </row>
    <row r="35" spans="1:9" s="8" customFormat="1" ht="12" customHeight="1" x14ac:dyDescent="0.25">
      <c r="A35" s="128">
        <v>9</v>
      </c>
      <c r="B35" s="39">
        <v>1</v>
      </c>
      <c r="C35" s="42" t="s">
        <v>28</v>
      </c>
      <c r="D35" s="150"/>
      <c r="E35" s="37" t="s">
        <v>25</v>
      </c>
      <c r="F35" s="182">
        <v>8.3699999999999992</v>
      </c>
      <c r="G35" s="200">
        <v>2</v>
      </c>
      <c r="H35" s="6"/>
      <c r="I35"/>
    </row>
    <row r="36" spans="1:9" s="8" customFormat="1" ht="12" customHeight="1" x14ac:dyDescent="0.25">
      <c r="A36" s="128">
        <v>7</v>
      </c>
      <c r="B36" s="39">
        <v>3</v>
      </c>
      <c r="C36" s="40" t="s">
        <v>26</v>
      </c>
      <c r="D36" s="150"/>
      <c r="E36" s="37" t="s">
        <v>25</v>
      </c>
      <c r="F36" s="182">
        <v>8.5</v>
      </c>
      <c r="G36" s="200">
        <v>8</v>
      </c>
      <c r="H36" s="6"/>
      <c r="I36" s="166"/>
    </row>
    <row r="37" spans="1:9" s="8" customFormat="1" ht="12" customHeight="1" x14ac:dyDescent="0.25">
      <c r="A37" s="128">
        <v>10</v>
      </c>
      <c r="B37" s="39">
        <v>2</v>
      </c>
      <c r="C37" s="43" t="s">
        <v>29</v>
      </c>
      <c r="D37" s="150"/>
      <c r="E37" s="37" t="s">
        <v>25</v>
      </c>
      <c r="F37" s="182">
        <v>8.5500000000000007</v>
      </c>
      <c r="G37" s="200">
        <v>12</v>
      </c>
      <c r="H37" s="6"/>
      <c r="I37" s="166"/>
    </row>
    <row r="38" spans="1:9" s="8" customFormat="1" ht="12" customHeight="1" x14ac:dyDescent="0.25">
      <c r="A38" s="128">
        <v>11</v>
      </c>
      <c r="B38" s="39">
        <v>3</v>
      </c>
      <c r="C38" s="40" t="s">
        <v>30</v>
      </c>
      <c r="D38" s="150"/>
      <c r="E38" s="37" t="s">
        <v>25</v>
      </c>
      <c r="F38" s="182">
        <v>9.2200000000000006</v>
      </c>
      <c r="G38" s="200">
        <v>29</v>
      </c>
      <c r="H38" s="6"/>
      <c r="I38"/>
    </row>
    <row r="39" spans="1:9" s="8" customFormat="1" ht="12" customHeight="1" x14ac:dyDescent="0.25">
      <c r="A39" s="128">
        <v>12</v>
      </c>
      <c r="B39" s="39">
        <v>4</v>
      </c>
      <c r="C39" s="40" t="s">
        <v>31</v>
      </c>
      <c r="D39" s="150" t="s">
        <v>174</v>
      </c>
      <c r="E39" s="37" t="s">
        <v>25</v>
      </c>
      <c r="F39" s="182"/>
      <c r="G39" s="200">
        <v>85</v>
      </c>
      <c r="H39" s="6"/>
      <c r="I39"/>
    </row>
    <row r="40" spans="1:9" s="8" customFormat="1" ht="12" customHeight="1" x14ac:dyDescent="0.25">
      <c r="A40" s="135">
        <v>50</v>
      </c>
      <c r="B40" s="120">
        <v>2</v>
      </c>
      <c r="C40" s="121" t="s">
        <v>165</v>
      </c>
      <c r="D40" s="146"/>
      <c r="E40" s="118" t="s">
        <v>157</v>
      </c>
      <c r="F40" s="191">
        <v>9.14</v>
      </c>
      <c r="G40" s="200">
        <v>20</v>
      </c>
      <c r="H40" s="201">
        <f>SUM(G40:G43)</f>
        <v>151</v>
      </c>
      <c r="I40" s="166"/>
    </row>
    <row r="41" spans="1:9" s="8" customFormat="1" ht="12" customHeight="1" x14ac:dyDescent="0.25">
      <c r="A41" s="135">
        <v>49</v>
      </c>
      <c r="B41" s="120">
        <v>1</v>
      </c>
      <c r="C41" s="121" t="s">
        <v>164</v>
      </c>
      <c r="D41" s="146"/>
      <c r="E41" s="118" t="s">
        <v>157</v>
      </c>
      <c r="F41" s="191">
        <v>9.19</v>
      </c>
      <c r="G41" s="200">
        <v>26</v>
      </c>
      <c r="H41" s="6"/>
      <c r="I41"/>
    </row>
    <row r="42" spans="1:9" s="8" customFormat="1" ht="12" customHeight="1" x14ac:dyDescent="0.25">
      <c r="A42" s="135">
        <v>54</v>
      </c>
      <c r="B42" s="120">
        <v>2</v>
      </c>
      <c r="C42" s="121" t="s">
        <v>169</v>
      </c>
      <c r="D42" s="146" t="s">
        <v>199</v>
      </c>
      <c r="E42" s="118" t="s">
        <v>157</v>
      </c>
      <c r="F42" s="191">
        <v>9.5299999999999994</v>
      </c>
      <c r="G42" s="200">
        <v>49</v>
      </c>
      <c r="H42" s="6"/>
      <c r="I42"/>
    </row>
    <row r="43" spans="1:9" s="8" customFormat="1" ht="12" customHeight="1" x14ac:dyDescent="0.25">
      <c r="A43" s="135">
        <v>53</v>
      </c>
      <c r="B43" s="120">
        <v>1</v>
      </c>
      <c r="C43" s="121" t="s">
        <v>168</v>
      </c>
      <c r="D43" s="146"/>
      <c r="E43" s="118" t="s">
        <v>157</v>
      </c>
      <c r="F43" s="191">
        <v>10.11</v>
      </c>
      <c r="G43" s="200">
        <v>56</v>
      </c>
      <c r="H43" s="6"/>
      <c r="I43" s="166"/>
    </row>
    <row r="44" spans="1:9" s="8" customFormat="1" ht="12" customHeight="1" x14ac:dyDescent="0.25">
      <c r="A44" s="135">
        <v>52</v>
      </c>
      <c r="B44" s="120">
        <v>4</v>
      </c>
      <c r="C44" s="160" t="s">
        <v>167</v>
      </c>
      <c r="D44" s="122"/>
      <c r="E44" s="118" t="s">
        <v>157</v>
      </c>
      <c r="F44" s="191">
        <v>11.09</v>
      </c>
      <c r="G44" s="200">
        <v>69</v>
      </c>
      <c r="H44" s="6"/>
      <c r="I44"/>
    </row>
    <row r="45" spans="1:9" s="8" customFormat="1" ht="12" customHeight="1" x14ac:dyDescent="0.25">
      <c r="A45" s="135">
        <v>51</v>
      </c>
      <c r="B45" s="120">
        <v>3</v>
      </c>
      <c r="C45" s="121" t="s">
        <v>166</v>
      </c>
      <c r="D45" s="122" t="s">
        <v>198</v>
      </c>
      <c r="E45" s="118" t="s">
        <v>157</v>
      </c>
      <c r="F45" s="191">
        <v>13.33</v>
      </c>
      <c r="G45" s="200">
        <v>75</v>
      </c>
      <c r="H45" s="6"/>
      <c r="I45"/>
    </row>
    <row r="46" spans="1:9" s="8" customFormat="1" ht="12" customHeight="1" x14ac:dyDescent="0.25">
      <c r="A46" s="134">
        <v>43</v>
      </c>
      <c r="B46" s="18">
        <v>3</v>
      </c>
      <c r="C46" s="23" t="s">
        <v>151</v>
      </c>
      <c r="D46" s="21"/>
      <c r="E46" s="117" t="s">
        <v>144</v>
      </c>
      <c r="F46" s="188">
        <v>9</v>
      </c>
      <c r="G46" s="200">
        <v>15</v>
      </c>
      <c r="H46" s="201">
        <f>SUM(G46:G49)</f>
        <v>144</v>
      </c>
      <c r="I46" s="166"/>
    </row>
    <row r="47" spans="1:9" s="8" customFormat="1" ht="12" customHeight="1" x14ac:dyDescent="0.25">
      <c r="A47" s="134">
        <v>44</v>
      </c>
      <c r="B47" s="18">
        <v>4</v>
      </c>
      <c r="C47" s="23" t="s">
        <v>152</v>
      </c>
      <c r="D47" s="21"/>
      <c r="E47" s="117" t="s">
        <v>144</v>
      </c>
      <c r="F47" s="188">
        <v>9.32</v>
      </c>
      <c r="G47" s="200">
        <v>35</v>
      </c>
      <c r="H47" s="6"/>
      <c r="I47"/>
    </row>
    <row r="48" spans="1:9" s="8" customFormat="1" ht="12" customHeight="1" x14ac:dyDescent="0.25">
      <c r="A48" s="134">
        <v>46</v>
      </c>
      <c r="B48" s="18">
        <v>2</v>
      </c>
      <c r="C48" s="23" t="s">
        <v>154</v>
      </c>
      <c r="D48" s="21"/>
      <c r="E48" s="117" t="s">
        <v>144</v>
      </c>
      <c r="F48" s="188">
        <v>9.3800000000000008</v>
      </c>
      <c r="G48" s="200">
        <v>40</v>
      </c>
      <c r="H48" s="6"/>
      <c r="I48"/>
    </row>
    <row r="49" spans="1:11" s="8" customFormat="1" ht="12" customHeight="1" x14ac:dyDescent="0.25">
      <c r="A49" s="134">
        <v>45</v>
      </c>
      <c r="B49" s="18">
        <v>1</v>
      </c>
      <c r="C49" s="23" t="s">
        <v>153</v>
      </c>
      <c r="D49" s="21"/>
      <c r="E49" s="117" t="s">
        <v>144</v>
      </c>
      <c r="F49" s="188">
        <v>10.07</v>
      </c>
      <c r="G49" s="200">
        <v>54</v>
      </c>
      <c r="H49" s="6"/>
      <c r="I49" s="166"/>
      <c r="J49" s="167"/>
      <c r="K49" s="167"/>
    </row>
    <row r="50" spans="1:11" s="8" customFormat="1" ht="12" customHeight="1" x14ac:dyDescent="0.25">
      <c r="A50" s="134">
        <v>47</v>
      </c>
      <c r="B50" s="18">
        <v>3</v>
      </c>
      <c r="C50" s="23" t="s">
        <v>155</v>
      </c>
      <c r="D50" s="21" t="s">
        <v>197</v>
      </c>
      <c r="E50" s="117" t="s">
        <v>144</v>
      </c>
      <c r="F50" s="188">
        <v>10.57</v>
      </c>
      <c r="G50" s="200">
        <v>66</v>
      </c>
      <c r="H50" s="6"/>
      <c r="I50"/>
    </row>
    <row r="51" spans="1:11" s="8" customFormat="1" ht="12" customHeight="1" x14ac:dyDescent="0.25">
      <c r="A51" s="134">
        <v>48</v>
      </c>
      <c r="B51" s="18">
        <v>4</v>
      </c>
      <c r="C51" s="23" t="s">
        <v>156</v>
      </c>
      <c r="D51" s="21"/>
      <c r="E51" s="117" t="s">
        <v>144</v>
      </c>
      <c r="F51" s="188">
        <v>11.01</v>
      </c>
      <c r="G51" s="200">
        <v>68</v>
      </c>
      <c r="H51" s="6"/>
      <c r="I51"/>
    </row>
    <row r="52" spans="1:11" s="8" customFormat="1" ht="12" customHeight="1" x14ac:dyDescent="0.25">
      <c r="A52" s="136">
        <v>56</v>
      </c>
      <c r="B52" s="49">
        <v>4</v>
      </c>
      <c r="C52" s="50" t="s">
        <v>42</v>
      </c>
      <c r="D52" s="51"/>
      <c r="E52" s="47" t="s">
        <v>38</v>
      </c>
      <c r="F52" s="189">
        <v>9.02</v>
      </c>
      <c r="G52" s="200">
        <v>16</v>
      </c>
      <c r="H52" s="201">
        <f>SUM(G52:G55)</f>
        <v>165</v>
      </c>
      <c r="I52" s="166"/>
      <c r="J52" s="167"/>
      <c r="K52" s="167"/>
    </row>
    <row r="53" spans="1:11" s="8" customFormat="1" ht="12" customHeight="1" x14ac:dyDescent="0.25">
      <c r="A53" s="136">
        <v>58</v>
      </c>
      <c r="B53" s="49">
        <v>2</v>
      </c>
      <c r="C53" s="50" t="s">
        <v>44</v>
      </c>
      <c r="D53" s="51"/>
      <c r="E53" s="47" t="s">
        <v>38</v>
      </c>
      <c r="F53" s="189">
        <v>9.26</v>
      </c>
      <c r="G53" s="200">
        <v>32</v>
      </c>
      <c r="H53" s="6"/>
      <c r="I53"/>
    </row>
    <row r="54" spans="1:11" s="8" customFormat="1" ht="12" customHeight="1" x14ac:dyDescent="0.25">
      <c r="A54" s="136">
        <v>57</v>
      </c>
      <c r="B54" s="49">
        <v>1</v>
      </c>
      <c r="C54" s="50" t="s">
        <v>43</v>
      </c>
      <c r="D54" s="51"/>
      <c r="E54" s="47" t="s">
        <v>38</v>
      </c>
      <c r="F54" s="189">
        <v>10.1</v>
      </c>
      <c r="G54" s="200">
        <v>55</v>
      </c>
      <c r="H54" s="6"/>
      <c r="I54"/>
    </row>
    <row r="55" spans="1:11" s="8" customFormat="1" ht="12" customHeight="1" x14ac:dyDescent="0.25">
      <c r="A55" s="136">
        <v>55</v>
      </c>
      <c r="B55" s="49">
        <v>3</v>
      </c>
      <c r="C55" s="50" t="s">
        <v>41</v>
      </c>
      <c r="D55" s="51" t="s">
        <v>211</v>
      </c>
      <c r="E55" s="47" t="s">
        <v>38</v>
      </c>
      <c r="F55" s="189">
        <v>10.37</v>
      </c>
      <c r="G55" s="200">
        <v>62</v>
      </c>
      <c r="H55" s="6"/>
      <c r="I55"/>
    </row>
    <row r="56" spans="1:11" s="8" customFormat="1" ht="12" customHeight="1" x14ac:dyDescent="0.25">
      <c r="A56" s="136">
        <v>59</v>
      </c>
      <c r="B56" s="49">
        <v>3</v>
      </c>
      <c r="C56" s="50"/>
      <c r="D56" s="51"/>
      <c r="E56" s="47" t="s">
        <v>38</v>
      </c>
      <c r="F56" s="189"/>
      <c r="G56" s="200">
        <v>86</v>
      </c>
      <c r="H56" s="6"/>
      <c r="I56"/>
    </row>
    <row r="57" spans="1:11" s="8" customFormat="1" ht="12" customHeight="1" x14ac:dyDescent="0.25">
      <c r="A57" s="136">
        <v>60</v>
      </c>
      <c r="B57" s="49">
        <v>4</v>
      </c>
      <c r="C57" s="50"/>
      <c r="D57" s="51"/>
      <c r="E57" s="47" t="s">
        <v>38</v>
      </c>
      <c r="F57" s="189"/>
      <c r="G57" s="200">
        <v>87</v>
      </c>
      <c r="H57" s="6"/>
      <c r="I57"/>
    </row>
    <row r="58" spans="1:11" s="8" customFormat="1" ht="12" customHeight="1" x14ac:dyDescent="0.25">
      <c r="A58" s="129">
        <v>18</v>
      </c>
      <c r="B58" s="55">
        <v>2</v>
      </c>
      <c r="C58" s="56" t="s">
        <v>62</v>
      </c>
      <c r="D58" s="57"/>
      <c r="E58" s="53" t="s">
        <v>50</v>
      </c>
      <c r="F58" s="186">
        <v>8.48</v>
      </c>
      <c r="G58" s="200">
        <v>7</v>
      </c>
      <c r="H58" s="201">
        <f>SUM(G58:G61)</f>
        <v>64</v>
      </c>
      <c r="I58" s="166"/>
      <c r="J58" s="166"/>
      <c r="K58" s="166"/>
    </row>
    <row r="59" spans="1:11" s="8" customFormat="1" ht="12" customHeight="1" x14ac:dyDescent="0.25">
      <c r="A59" s="129">
        <v>14</v>
      </c>
      <c r="B59" s="55">
        <v>2</v>
      </c>
      <c r="C59" s="59" t="s">
        <v>58</v>
      </c>
      <c r="D59" s="57"/>
      <c r="E59" s="53" t="s">
        <v>50</v>
      </c>
      <c r="F59" s="186">
        <v>9.08</v>
      </c>
      <c r="G59" s="200">
        <v>17</v>
      </c>
      <c r="H59" s="6"/>
      <c r="I59" s="166"/>
      <c r="J59" s="166"/>
      <c r="K59" s="166"/>
    </row>
    <row r="60" spans="1:11" s="8" customFormat="1" ht="12" customHeight="1" x14ac:dyDescent="0.25">
      <c r="A60" s="129">
        <v>13</v>
      </c>
      <c r="B60" s="55">
        <v>1</v>
      </c>
      <c r="C60" s="59" t="s">
        <v>57</v>
      </c>
      <c r="D60" s="57"/>
      <c r="E60" s="53" t="s">
        <v>50</v>
      </c>
      <c r="F60" s="186">
        <v>9.14</v>
      </c>
      <c r="G60" s="200">
        <v>20</v>
      </c>
      <c r="H60" s="6"/>
      <c r="I60"/>
      <c r="J60"/>
      <c r="K60"/>
    </row>
    <row r="61" spans="1:11" s="8" customFormat="1" ht="12" customHeight="1" x14ac:dyDescent="0.25">
      <c r="A61" s="129">
        <v>16</v>
      </c>
      <c r="B61" s="55">
        <v>4</v>
      </c>
      <c r="C61" s="56" t="s">
        <v>60</v>
      </c>
      <c r="D61" s="57"/>
      <c r="E61" s="53" t="s">
        <v>50</v>
      </c>
      <c r="F61" s="186">
        <v>9.14</v>
      </c>
      <c r="G61" s="200">
        <v>20</v>
      </c>
      <c r="H61" s="6"/>
      <c r="I61"/>
      <c r="J61"/>
      <c r="K61"/>
    </row>
    <row r="62" spans="1:11" s="8" customFormat="1" ht="12" customHeight="1" x14ac:dyDescent="0.25">
      <c r="A62" s="129">
        <v>15</v>
      </c>
      <c r="B62" s="55">
        <v>3</v>
      </c>
      <c r="C62" s="59" t="s">
        <v>59</v>
      </c>
      <c r="D62" s="57"/>
      <c r="E62" s="53" t="s">
        <v>50</v>
      </c>
      <c r="F62" s="186">
        <v>9.5299999999999994</v>
      </c>
      <c r="G62" s="200">
        <v>49</v>
      </c>
      <c r="H62" s="6"/>
      <c r="I62"/>
      <c r="J62"/>
      <c r="K62"/>
    </row>
    <row r="63" spans="1:11" s="8" customFormat="1" ht="12" customHeight="1" x14ac:dyDescent="0.25">
      <c r="A63" s="129">
        <v>17</v>
      </c>
      <c r="B63" s="55">
        <v>1</v>
      </c>
      <c r="C63" s="56" t="s">
        <v>61</v>
      </c>
      <c r="D63" s="57" t="s">
        <v>174</v>
      </c>
      <c r="E63" s="53" t="s">
        <v>50</v>
      </c>
      <c r="F63" s="186"/>
      <c r="G63" s="200">
        <v>88</v>
      </c>
      <c r="H63" s="6"/>
      <c r="I63"/>
      <c r="J63"/>
      <c r="K63"/>
    </row>
    <row r="64" spans="1:11" s="8" customFormat="1" ht="12" customHeight="1" x14ac:dyDescent="0.25">
      <c r="A64" s="139">
        <v>70</v>
      </c>
      <c r="B64" s="83">
        <v>2</v>
      </c>
      <c r="C64" s="86" t="s">
        <v>98</v>
      </c>
      <c r="D64" s="85"/>
      <c r="E64" s="77" t="s">
        <v>94</v>
      </c>
      <c r="F64" s="185">
        <v>8.4600000000000009</v>
      </c>
      <c r="G64" s="200">
        <v>6</v>
      </c>
      <c r="H64" s="201">
        <f>SUM(G64:G67)</f>
        <v>92</v>
      </c>
      <c r="I64" s="166"/>
      <c r="J64" s="166"/>
      <c r="K64" s="166"/>
    </row>
    <row r="65" spans="1:11" s="8" customFormat="1" ht="12" customHeight="1" x14ac:dyDescent="0.25">
      <c r="A65" s="138">
        <v>69</v>
      </c>
      <c r="B65" s="78">
        <v>1</v>
      </c>
      <c r="C65" s="81" t="s">
        <v>97</v>
      </c>
      <c r="D65" s="158"/>
      <c r="E65" s="77" t="s">
        <v>94</v>
      </c>
      <c r="F65" s="192">
        <v>9.16</v>
      </c>
      <c r="G65" s="200">
        <v>23</v>
      </c>
      <c r="H65" s="6"/>
      <c r="I65"/>
      <c r="J65"/>
      <c r="K65"/>
    </row>
    <row r="66" spans="1:11" ht="12" customHeight="1" x14ac:dyDescent="0.25">
      <c r="A66" s="138">
        <v>68</v>
      </c>
      <c r="B66" s="78">
        <v>4</v>
      </c>
      <c r="C66" s="79" t="s">
        <v>96</v>
      </c>
      <c r="D66" s="80" t="s">
        <v>202</v>
      </c>
      <c r="E66" s="77" t="s">
        <v>94</v>
      </c>
      <c r="F66" s="185">
        <v>9.19</v>
      </c>
      <c r="G66" s="200">
        <v>26</v>
      </c>
      <c r="H66" s="6"/>
    </row>
    <row r="67" spans="1:11" ht="12" customHeight="1" x14ac:dyDescent="0.25">
      <c r="A67" s="139">
        <v>72</v>
      </c>
      <c r="B67" s="83">
        <v>4</v>
      </c>
      <c r="C67" s="86" t="s">
        <v>192</v>
      </c>
      <c r="D67" s="88"/>
      <c r="E67" s="77" t="s">
        <v>94</v>
      </c>
      <c r="F67" s="185">
        <v>9.34</v>
      </c>
      <c r="G67" s="200">
        <v>37</v>
      </c>
      <c r="H67" s="6"/>
    </row>
    <row r="68" spans="1:11" ht="12" customHeight="1" x14ac:dyDescent="0.25">
      <c r="A68" s="138">
        <v>67</v>
      </c>
      <c r="B68" s="78">
        <v>3</v>
      </c>
      <c r="C68" s="79" t="s">
        <v>95</v>
      </c>
      <c r="D68" s="80"/>
      <c r="E68" s="77" t="s">
        <v>94</v>
      </c>
      <c r="F68" s="185">
        <v>9.56</v>
      </c>
      <c r="G68" s="200">
        <v>51</v>
      </c>
      <c r="H68" s="6"/>
    </row>
    <row r="69" spans="1:11" ht="12" customHeight="1" x14ac:dyDescent="0.25">
      <c r="A69" s="139">
        <v>71</v>
      </c>
      <c r="B69" s="83">
        <v>3</v>
      </c>
      <c r="C69" s="86" t="s">
        <v>99</v>
      </c>
      <c r="D69" s="88"/>
      <c r="E69" s="77" t="s">
        <v>94</v>
      </c>
      <c r="F69" s="185" t="s">
        <v>212</v>
      </c>
      <c r="G69" s="200">
        <v>81</v>
      </c>
      <c r="H69" s="6"/>
    </row>
    <row r="70" spans="1:11" ht="12" customHeight="1" x14ac:dyDescent="0.25">
      <c r="A70" s="137">
        <v>62</v>
      </c>
      <c r="B70" s="66">
        <v>2</v>
      </c>
      <c r="C70" s="67" t="s">
        <v>77</v>
      </c>
      <c r="D70" s="68"/>
      <c r="E70" s="64" t="s">
        <v>70</v>
      </c>
      <c r="F70" s="198">
        <v>10.25</v>
      </c>
      <c r="G70" s="200">
        <v>59</v>
      </c>
      <c r="H70" s="201">
        <f>SUM(G70:G73)</f>
        <v>268</v>
      </c>
    </row>
    <row r="71" spans="1:11" ht="12" customHeight="1" x14ac:dyDescent="0.25">
      <c r="A71" s="137">
        <v>64</v>
      </c>
      <c r="B71" s="66">
        <v>4</v>
      </c>
      <c r="C71" s="69" t="s">
        <v>79</v>
      </c>
      <c r="D71" s="68" t="s">
        <v>201</v>
      </c>
      <c r="E71" s="64" t="s">
        <v>70</v>
      </c>
      <c r="F71" s="198">
        <v>10.53</v>
      </c>
      <c r="G71" s="200">
        <v>65</v>
      </c>
      <c r="H71" s="6"/>
    </row>
    <row r="72" spans="1:11" ht="12" customHeight="1" x14ac:dyDescent="0.25">
      <c r="A72" s="137">
        <v>63</v>
      </c>
      <c r="B72" s="66">
        <v>3</v>
      </c>
      <c r="C72" s="69" t="s">
        <v>78</v>
      </c>
      <c r="D72" s="68"/>
      <c r="E72" s="64" t="s">
        <v>70</v>
      </c>
      <c r="F72" s="198">
        <v>11.48</v>
      </c>
      <c r="G72" s="200">
        <v>71</v>
      </c>
      <c r="H72" s="6"/>
    </row>
    <row r="73" spans="1:11" ht="12" customHeight="1" x14ac:dyDescent="0.25">
      <c r="A73" s="137">
        <v>61</v>
      </c>
      <c r="B73" s="66">
        <v>1</v>
      </c>
      <c r="C73" s="161" t="s">
        <v>76</v>
      </c>
      <c r="D73" s="70" t="s">
        <v>200</v>
      </c>
      <c r="E73" s="64" t="s">
        <v>70</v>
      </c>
      <c r="F73" s="198">
        <v>12.33</v>
      </c>
      <c r="G73" s="200">
        <v>73</v>
      </c>
      <c r="H73" s="6"/>
      <c r="I73" s="166"/>
      <c r="J73" s="166"/>
      <c r="K73" s="166"/>
    </row>
    <row r="74" spans="1:11" ht="12" customHeight="1" x14ac:dyDescent="0.25">
      <c r="A74" s="137">
        <v>65</v>
      </c>
      <c r="B74" s="66">
        <v>1</v>
      </c>
      <c r="C74" s="69" t="s">
        <v>80</v>
      </c>
      <c r="D74" s="70"/>
      <c r="E74" s="64" t="s">
        <v>70</v>
      </c>
      <c r="F74" s="198">
        <v>12.45</v>
      </c>
      <c r="G74" s="200">
        <v>74</v>
      </c>
      <c r="H74" s="6"/>
    </row>
    <row r="75" spans="1:11" ht="12" customHeight="1" x14ac:dyDescent="0.25">
      <c r="A75" s="137">
        <v>66</v>
      </c>
      <c r="B75" s="66">
        <v>2</v>
      </c>
      <c r="C75" s="69"/>
      <c r="D75" s="70"/>
      <c r="E75" s="64" t="s">
        <v>70</v>
      </c>
      <c r="F75" s="198"/>
      <c r="G75" s="200">
        <v>89</v>
      </c>
      <c r="H75" s="6"/>
      <c r="I75" s="166"/>
      <c r="J75" s="166"/>
      <c r="K75" s="166"/>
    </row>
    <row r="76" spans="1:11" ht="12" customHeight="1" x14ac:dyDescent="0.25">
      <c r="A76" s="140">
        <v>87</v>
      </c>
      <c r="B76" s="159">
        <v>3</v>
      </c>
      <c r="C76" s="61" t="s">
        <v>66</v>
      </c>
      <c r="D76" s="62"/>
      <c r="E76" s="60" t="s">
        <v>63</v>
      </c>
      <c r="F76" s="187">
        <v>8.5</v>
      </c>
      <c r="G76" s="200">
        <v>10</v>
      </c>
      <c r="H76" s="201">
        <f>SUM(G76:G79)</f>
        <v>90</v>
      </c>
      <c r="I76" s="166"/>
      <c r="J76" s="166"/>
      <c r="K76" s="166"/>
    </row>
    <row r="77" spans="1:11" ht="12" customHeight="1" x14ac:dyDescent="0.25">
      <c r="A77" s="140">
        <v>89</v>
      </c>
      <c r="B77" s="159">
        <v>1</v>
      </c>
      <c r="C77" s="63" t="s">
        <v>68</v>
      </c>
      <c r="D77" s="62"/>
      <c r="E77" s="60" t="s">
        <v>63</v>
      </c>
      <c r="F77" s="187">
        <v>8.5399999999999991</v>
      </c>
      <c r="G77" s="200">
        <v>11</v>
      </c>
      <c r="H77" s="6"/>
      <c r="I77" s="166"/>
      <c r="J77" s="166"/>
      <c r="K77" s="166"/>
    </row>
    <row r="78" spans="1:11" ht="12" customHeight="1" x14ac:dyDescent="0.25">
      <c r="A78" s="140">
        <v>86</v>
      </c>
      <c r="B78" s="159">
        <v>2</v>
      </c>
      <c r="C78" s="63" t="s">
        <v>65</v>
      </c>
      <c r="D78" s="62"/>
      <c r="E78" s="60" t="s">
        <v>63</v>
      </c>
      <c r="F78" s="187">
        <v>9.26</v>
      </c>
      <c r="G78" s="200">
        <v>32</v>
      </c>
      <c r="H78" s="6"/>
    </row>
    <row r="79" spans="1:11" ht="12" customHeight="1" x14ac:dyDescent="0.25">
      <c r="A79" s="140">
        <v>88</v>
      </c>
      <c r="B79" s="159">
        <v>4</v>
      </c>
      <c r="C79" s="63" t="s">
        <v>67</v>
      </c>
      <c r="D79" s="62"/>
      <c r="E79" s="60" t="s">
        <v>63</v>
      </c>
      <c r="F79" s="187">
        <v>9.34</v>
      </c>
      <c r="G79" s="200">
        <v>37</v>
      </c>
      <c r="H79" s="6"/>
      <c r="I79" s="166"/>
      <c r="J79" s="166"/>
      <c r="K79" s="166"/>
    </row>
    <row r="80" spans="1:11" ht="12" customHeight="1" x14ac:dyDescent="0.25">
      <c r="A80" s="140">
        <v>85</v>
      </c>
      <c r="B80" s="159">
        <v>1</v>
      </c>
      <c r="C80" s="61" t="s">
        <v>64</v>
      </c>
      <c r="D80" s="62"/>
      <c r="E80" s="60" t="s">
        <v>63</v>
      </c>
      <c r="F80" s="187">
        <v>9.39</v>
      </c>
      <c r="G80" s="200">
        <v>42</v>
      </c>
      <c r="H80" s="6"/>
      <c r="I80" s="166"/>
      <c r="J80" s="166"/>
      <c r="K80" s="166"/>
    </row>
    <row r="81" spans="1:9" ht="12" customHeight="1" x14ac:dyDescent="0.25">
      <c r="A81" s="140">
        <v>90</v>
      </c>
      <c r="B81" s="159">
        <v>2</v>
      </c>
      <c r="C81" s="63" t="s">
        <v>69</v>
      </c>
      <c r="D81" s="62"/>
      <c r="E81" s="60" t="s">
        <v>63</v>
      </c>
      <c r="F81" s="187">
        <v>9.5</v>
      </c>
      <c r="G81" s="200">
        <v>48</v>
      </c>
      <c r="H81" s="6"/>
      <c r="I81" s="166"/>
    </row>
    <row r="82" spans="1:9" ht="12" customHeight="1" x14ac:dyDescent="0.25">
      <c r="A82" s="130">
        <v>99</v>
      </c>
      <c r="B82" s="74">
        <v>3</v>
      </c>
      <c r="C82" s="72" t="s">
        <v>88</v>
      </c>
      <c r="D82" s="75"/>
      <c r="E82" s="71" t="s">
        <v>81</v>
      </c>
      <c r="F82" s="190">
        <v>9.1300000000000008</v>
      </c>
      <c r="G82" s="200">
        <v>19</v>
      </c>
      <c r="H82" s="201">
        <f>SUM(G82:G85)</f>
        <v>163</v>
      </c>
      <c r="I82" s="166"/>
    </row>
    <row r="83" spans="1:9" ht="12" customHeight="1" x14ac:dyDescent="0.25">
      <c r="A83" s="130">
        <v>23</v>
      </c>
      <c r="B83" s="74">
        <v>3</v>
      </c>
      <c r="C83" s="73" t="s">
        <v>92</v>
      </c>
      <c r="D83" s="75"/>
      <c r="E83" s="71" t="s">
        <v>81</v>
      </c>
      <c r="F83" s="190">
        <v>9.4600000000000009</v>
      </c>
      <c r="G83" s="200">
        <v>45</v>
      </c>
      <c r="H83" s="6"/>
      <c r="I83" s="166"/>
    </row>
    <row r="84" spans="1:9" ht="12" customHeight="1" x14ac:dyDescent="0.25">
      <c r="A84" s="130">
        <v>22</v>
      </c>
      <c r="B84" s="74">
        <v>2</v>
      </c>
      <c r="C84" s="72" t="s">
        <v>91</v>
      </c>
      <c r="D84" s="75"/>
      <c r="E84" s="71" t="s">
        <v>81</v>
      </c>
      <c r="F84" s="190">
        <v>9.48</v>
      </c>
      <c r="G84" s="200">
        <v>46</v>
      </c>
      <c r="H84" s="6"/>
    </row>
    <row r="85" spans="1:9" ht="12" customHeight="1" x14ac:dyDescent="0.25">
      <c r="A85" s="130">
        <v>21</v>
      </c>
      <c r="B85" s="74">
        <v>1</v>
      </c>
      <c r="C85" s="73" t="s">
        <v>90</v>
      </c>
      <c r="D85" s="75"/>
      <c r="E85" s="71" t="s">
        <v>81</v>
      </c>
      <c r="F85" s="190">
        <v>10.039999999999999</v>
      </c>
      <c r="G85" s="200">
        <v>53</v>
      </c>
      <c r="H85" s="6"/>
      <c r="I85" s="166"/>
    </row>
    <row r="86" spans="1:9" ht="12" customHeight="1" x14ac:dyDescent="0.25">
      <c r="A86" s="130">
        <v>20</v>
      </c>
      <c r="B86" s="74">
        <v>4</v>
      </c>
      <c r="C86" s="73" t="s">
        <v>89</v>
      </c>
      <c r="D86" s="75" t="s">
        <v>194</v>
      </c>
      <c r="E86" s="71" t="s">
        <v>81</v>
      </c>
      <c r="F86" s="190">
        <v>10.28</v>
      </c>
      <c r="G86" s="200">
        <v>61</v>
      </c>
      <c r="H86" s="6"/>
    </row>
    <row r="87" spans="1:9" ht="12" customHeight="1" x14ac:dyDescent="0.25">
      <c r="A87" s="130">
        <v>24</v>
      </c>
      <c r="B87" s="74">
        <v>4</v>
      </c>
      <c r="C87" s="76" t="s">
        <v>93</v>
      </c>
      <c r="D87" s="75" t="s">
        <v>174</v>
      </c>
      <c r="E87" s="71" t="s">
        <v>81</v>
      </c>
      <c r="F87" s="190"/>
      <c r="G87" s="200">
        <v>90</v>
      </c>
      <c r="H87" s="6"/>
    </row>
    <row r="88" spans="1:9" ht="12" customHeight="1" x14ac:dyDescent="0.25">
      <c r="A88" s="127">
        <v>2</v>
      </c>
      <c r="B88" s="32">
        <v>2</v>
      </c>
      <c r="C88" s="36" t="s">
        <v>20</v>
      </c>
      <c r="D88" s="34"/>
      <c r="E88" s="35" t="s">
        <v>12</v>
      </c>
      <c r="F88" s="194">
        <v>9.26</v>
      </c>
      <c r="G88" s="200">
        <v>32</v>
      </c>
      <c r="H88" s="201">
        <f>SUM(G88:G91)</f>
        <v>175</v>
      </c>
    </row>
    <row r="89" spans="1:9" ht="12" customHeight="1" x14ac:dyDescent="0.25">
      <c r="A89" s="127">
        <v>1</v>
      </c>
      <c r="B89" s="32">
        <v>1</v>
      </c>
      <c r="C89" s="162" t="s">
        <v>19</v>
      </c>
      <c r="D89" s="148"/>
      <c r="E89" s="35" t="s">
        <v>12</v>
      </c>
      <c r="F89" s="194">
        <v>9.36</v>
      </c>
      <c r="G89" s="200">
        <v>39</v>
      </c>
      <c r="H89" s="6"/>
    </row>
    <row r="90" spans="1:9" ht="12" customHeight="1" x14ac:dyDescent="0.25">
      <c r="A90" s="127">
        <v>93</v>
      </c>
      <c r="B90" s="32">
        <v>3</v>
      </c>
      <c r="C90" s="36" t="s">
        <v>21</v>
      </c>
      <c r="D90" s="148" t="s">
        <v>193</v>
      </c>
      <c r="E90" s="35" t="s">
        <v>12</v>
      </c>
      <c r="F90" s="194">
        <v>9.43</v>
      </c>
      <c r="G90" s="200">
        <v>44</v>
      </c>
      <c r="H90" s="6"/>
    </row>
    <row r="91" spans="1:9" ht="12" customHeight="1" x14ac:dyDescent="0.25">
      <c r="A91" s="127">
        <v>5</v>
      </c>
      <c r="B91" s="32">
        <v>1</v>
      </c>
      <c r="C91" s="33" t="s">
        <v>23</v>
      </c>
      <c r="D91" s="148"/>
      <c r="E91" s="35" t="s">
        <v>12</v>
      </c>
      <c r="F91" s="194">
        <v>10.26</v>
      </c>
      <c r="G91" s="200">
        <v>60</v>
      </c>
      <c r="H91" s="6"/>
    </row>
    <row r="92" spans="1:9" ht="12" customHeight="1" x14ac:dyDescent="0.25">
      <c r="A92" s="127">
        <v>6</v>
      </c>
      <c r="B92" s="32">
        <v>2</v>
      </c>
      <c r="C92" s="36" t="s">
        <v>24</v>
      </c>
      <c r="D92" s="148"/>
      <c r="E92" s="35" t="s">
        <v>12</v>
      </c>
      <c r="F92" s="194">
        <v>10.51</v>
      </c>
      <c r="G92" s="200">
        <v>64</v>
      </c>
      <c r="H92" s="6"/>
    </row>
    <row r="93" spans="1:9" ht="12" customHeight="1" x14ac:dyDescent="0.25">
      <c r="A93" s="127">
        <v>94</v>
      </c>
      <c r="B93" s="32">
        <v>4</v>
      </c>
      <c r="C93" s="36" t="s">
        <v>22</v>
      </c>
      <c r="D93" s="148"/>
      <c r="E93" s="35" t="s">
        <v>12</v>
      </c>
      <c r="F93" s="194">
        <v>10.59</v>
      </c>
      <c r="G93" s="200">
        <v>67</v>
      </c>
      <c r="H93" s="6"/>
    </row>
    <row r="94" spans="1:9" ht="12" customHeight="1" x14ac:dyDescent="0.25">
      <c r="G94" s="199"/>
      <c r="I94" s="17"/>
    </row>
  </sheetData>
  <autoFilter ref="A3:G93" xr:uid="{00000000-0009-0000-0000-000001000000}">
    <sortState xmlns:xlrd2="http://schemas.microsoft.com/office/spreadsheetml/2017/richdata2" ref="A4:G93">
      <sortCondition ref="E4:E93"/>
    </sortState>
  </autoFilter>
  <sortState xmlns:xlrd2="http://schemas.microsoft.com/office/spreadsheetml/2017/richdata2" ref="I8:K22">
    <sortCondition ref="J8:J22"/>
  </sortState>
  <mergeCells count="1">
    <mergeCell ref="A1:E1"/>
  </mergeCells>
  <phoneticPr fontId="3" type="noConversion"/>
  <pageMargins left="0.19685039370078741" right="0.19685039370078741" top="0.19685039370078741" bottom="0.19685039370078741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žáci mladší</vt:lpstr>
      <vt:lpstr>žáci starší</vt:lpstr>
    </vt:vector>
  </TitlesOfParts>
  <Company>Dům UM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Máca</dc:creator>
  <cp:lastModifiedBy>Pavel Matys</cp:lastModifiedBy>
  <cp:lastPrinted>2019-09-24T20:10:35Z</cp:lastPrinted>
  <dcterms:created xsi:type="dcterms:W3CDTF">2006-05-29T09:26:30Z</dcterms:created>
  <dcterms:modified xsi:type="dcterms:W3CDTF">2023-09-24T20:59:09Z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531674486</vt:i4>
  </property>
  <property fmtid="{D5CDD505-2E9C-101B-9397-08002B2CF9AE}" pid="3" name="_EmailSubject">
    <vt:lpwstr>výsledky</vt:lpwstr>
  </property>
  <property fmtid="{D5CDD505-2E9C-101B-9397-08002B2CF9AE}" pid="4" name="_AuthorEmail">
    <vt:lpwstr>volfova@dumum.cz</vt:lpwstr>
  </property>
  <property fmtid="{D5CDD505-2E9C-101B-9397-08002B2CF9AE}" pid="5" name="_AuthorEmailDisplayName">
    <vt:lpwstr>Martina</vt:lpwstr>
  </property>
  <property fmtid="{D5CDD505-2E9C-101B-9397-08002B2CF9AE}" pid="6" name="_ReviewingToolsShownOnce">
    <vt:lpwstr/>
  </property>
</Properties>
</file>